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13_ncr:1_{1D565C4D-21F8-40B8-AB11-9FD5718B1608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1 курс" sheetId="1" r:id="rId1"/>
    <sheet name="2 курс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58" i="2" l="1"/>
  <c r="AQ45" i="2"/>
  <c r="AP44" i="2"/>
  <c r="AW43" i="2"/>
  <c r="AS43" i="2"/>
  <c r="BD42" i="2"/>
  <c r="AZ42" i="2"/>
  <c r="AN42" i="2"/>
  <c r="AM42" i="2"/>
  <c r="AM43" i="2" s="1"/>
  <c r="AL42" i="2"/>
  <c r="AK42" i="2"/>
  <c r="AJ42" i="2"/>
  <c r="AI42" i="2"/>
  <c r="AI43" i="2" s="1"/>
  <c r="AH42" i="2"/>
  <c r="AF42" i="2"/>
  <c r="AE42" i="2"/>
  <c r="AE43" i="2" s="1"/>
  <c r="BE41" i="2"/>
  <c r="BE42" i="2" s="1"/>
  <c r="BD41" i="2"/>
  <c r="BC41" i="2"/>
  <c r="BC42" i="2" s="1"/>
  <c r="AN41" i="2"/>
  <c r="AG41" i="2"/>
  <c r="AF41" i="2"/>
  <c r="AO41" i="2" s="1"/>
  <c r="BA39" i="2"/>
  <c r="BA42" i="2" s="1"/>
  <c r="BA43" i="2" s="1"/>
  <c r="AZ39" i="2"/>
  <c r="AY39" i="2"/>
  <c r="AY42" i="2" s="1"/>
  <c r="AN39" i="2"/>
  <c r="AG39" i="2"/>
  <c r="AG42" i="2" s="1"/>
  <c r="AF39" i="2"/>
  <c r="AO39" i="2" s="1"/>
  <c r="AO42" i="2" s="1"/>
  <c r="AW34" i="2"/>
  <c r="AV34" i="2"/>
  <c r="AV43" i="2" s="1"/>
  <c r="AU34" i="2"/>
  <c r="AU43" i="2" s="1"/>
  <c r="AT34" i="2"/>
  <c r="AT43" i="2" s="1"/>
  <c r="AS34" i="2"/>
  <c r="AR34" i="2"/>
  <c r="AR43" i="2" s="1"/>
  <c r="AQ34" i="2"/>
  <c r="AQ43" i="2" s="1"/>
  <c r="AP34" i="2"/>
  <c r="AP43" i="2" s="1"/>
  <c r="AM34" i="2"/>
  <c r="AI34" i="2"/>
  <c r="AE34" i="2"/>
  <c r="AN33" i="2"/>
  <c r="AN34" i="2" s="1"/>
  <c r="AM33" i="2"/>
  <c r="AL33" i="2"/>
  <c r="AL34" i="2" s="1"/>
  <c r="AK33" i="2"/>
  <c r="AK34" i="2" s="1"/>
  <c r="AK43" i="2" s="1"/>
  <c r="AJ33" i="2"/>
  <c r="AJ34" i="2" s="1"/>
  <c r="AI33" i="2"/>
  <c r="AH33" i="2"/>
  <c r="AH34" i="2" s="1"/>
  <c r="AE33" i="2"/>
  <c r="AO32" i="2"/>
  <c r="AO33" i="2" s="1"/>
  <c r="AO34" i="2" s="1"/>
  <c r="AG32" i="2"/>
  <c r="AG33" i="2" s="1"/>
  <c r="AF32" i="2"/>
  <c r="AF33" i="2" s="1"/>
  <c r="BD30" i="2"/>
  <c r="BD34" i="2" s="1"/>
  <c r="AZ30" i="2"/>
  <c r="AZ34" i="2" s="1"/>
  <c r="AN30" i="2"/>
  <c r="AM30" i="2"/>
  <c r="AL30" i="2"/>
  <c r="AK30" i="2"/>
  <c r="AJ30" i="2"/>
  <c r="AI30" i="2"/>
  <c r="AH30" i="2"/>
  <c r="AE30" i="2"/>
  <c r="BE29" i="2"/>
  <c r="BE30" i="2" s="1"/>
  <c r="BE34" i="2" s="1"/>
  <c r="BD29" i="2"/>
  <c r="BC29" i="2"/>
  <c r="BC30" i="2" s="1"/>
  <c r="BC34" i="2" s="1"/>
  <c r="AG29" i="2"/>
  <c r="AF29" i="2"/>
  <c r="AO29" i="2" s="1"/>
  <c r="BA28" i="2"/>
  <c r="BA30" i="2" s="1"/>
  <c r="BA34" i="2" s="1"/>
  <c r="AZ28" i="2"/>
  <c r="AY28" i="2"/>
  <c r="AY30" i="2" s="1"/>
  <c r="AY34" i="2" s="1"/>
  <c r="AX28" i="2"/>
  <c r="AX30" i="2" s="1"/>
  <c r="AX34" i="2" s="1"/>
  <c r="AO28" i="2"/>
  <c r="AO30" i="2" s="1"/>
  <c r="AG28" i="2"/>
  <c r="AG30" i="2" s="1"/>
  <c r="AF28" i="2"/>
  <c r="BB57" i="1"/>
  <c r="AW51" i="1"/>
  <c r="AR45" i="1"/>
  <c r="AQ44" i="1"/>
  <c r="AP43" i="1"/>
  <c r="AU42" i="1"/>
  <c r="AQ42" i="1"/>
  <c r="AW41" i="1"/>
  <c r="AW42" i="1" s="1"/>
  <c r="AV41" i="1"/>
  <c r="AV42" i="1" s="1"/>
  <c r="AU41" i="1"/>
  <c r="AT41" i="1"/>
  <c r="AT42" i="1" s="1"/>
  <c r="AS41" i="1"/>
  <c r="AS42" i="1" s="1"/>
  <c r="AR41" i="1"/>
  <c r="AR42" i="1" s="1"/>
  <c r="AQ41" i="1"/>
  <c r="AP41" i="1"/>
  <c r="AP42" i="1" s="1"/>
  <c r="BE40" i="1"/>
  <c r="BE41" i="1" s="1"/>
  <c r="BE42" i="1" s="1"/>
  <c r="AN40" i="1"/>
  <c r="AN41" i="1" s="1"/>
  <c r="AN42" i="1" s="1"/>
  <c r="AM40" i="1"/>
  <c r="AM41" i="1" s="1"/>
  <c r="AM42" i="1" s="1"/>
  <c r="AL40" i="1"/>
  <c r="AK40" i="1"/>
  <c r="AK41" i="1" s="1"/>
  <c r="AK42" i="1" s="1"/>
  <c r="AJ40" i="1"/>
  <c r="AJ41" i="1" s="1"/>
  <c r="AJ42" i="1" s="1"/>
  <c r="AI40" i="1"/>
  <c r="AI41" i="1" s="1"/>
  <c r="AI42" i="1" s="1"/>
  <c r="AH40" i="1"/>
  <c r="AE40" i="1"/>
  <c r="AE41" i="1" s="1"/>
  <c r="AE42" i="1" s="1"/>
  <c r="BE39" i="1"/>
  <c r="BD39" i="1"/>
  <c r="BD40" i="1" s="1"/>
  <c r="BC39" i="1"/>
  <c r="BC40" i="1" s="1"/>
  <c r="AG39" i="1"/>
  <c r="AG40" i="1" s="1"/>
  <c r="AG41" i="1" s="1"/>
  <c r="AG42" i="1" s="1"/>
  <c r="AF39" i="1"/>
  <c r="AF40" i="1" s="1"/>
  <c r="AY37" i="1"/>
  <c r="AN37" i="1"/>
  <c r="AM37" i="1"/>
  <c r="AL37" i="1"/>
  <c r="AK37" i="1"/>
  <c r="AJ37" i="1"/>
  <c r="AI37" i="1"/>
  <c r="AH37" i="1"/>
  <c r="AE37" i="1"/>
  <c r="BA36" i="1"/>
  <c r="BA37" i="1" s="1"/>
  <c r="AZ36" i="1"/>
  <c r="AZ37" i="1" s="1"/>
  <c r="AY36" i="1"/>
  <c r="AX36" i="1"/>
  <c r="AX37" i="1" s="1"/>
  <c r="AG36" i="1"/>
  <c r="AG37" i="1" s="1"/>
  <c r="AF36" i="1"/>
  <c r="AO36" i="1" s="1"/>
  <c r="AO37" i="1" s="1"/>
  <c r="BE34" i="1"/>
  <c r="BA34" i="1"/>
  <c r="AN34" i="1"/>
  <c r="AM34" i="1"/>
  <c r="AL34" i="1"/>
  <c r="AK34" i="1"/>
  <c r="AJ34" i="1"/>
  <c r="AI34" i="1"/>
  <c r="AH34" i="1"/>
  <c r="AE34" i="1"/>
  <c r="BE33" i="1"/>
  <c r="BD33" i="1"/>
  <c r="BD34" i="1" s="1"/>
  <c r="BC33" i="1"/>
  <c r="BC34" i="1" s="1"/>
  <c r="AG33" i="1"/>
  <c r="AG34" i="1" s="1"/>
  <c r="AF33" i="1"/>
  <c r="AO33" i="1" s="1"/>
  <c r="BA32" i="1"/>
  <c r="AZ32" i="1"/>
  <c r="AZ34" i="1" s="1"/>
  <c r="AY32" i="1"/>
  <c r="AX32" i="1" s="1"/>
  <c r="AX34" i="1" s="1"/>
  <c r="AG32" i="1"/>
  <c r="AF32" i="1"/>
  <c r="AF34" i="1" s="1"/>
  <c r="AN30" i="1"/>
  <c r="AM30" i="1"/>
  <c r="AL30" i="1"/>
  <c r="AL41" i="1" s="1"/>
  <c r="AL42" i="1" s="1"/>
  <c r="AK30" i="1"/>
  <c r="AJ30" i="1"/>
  <c r="AI30" i="1"/>
  <c r="AH30" i="1"/>
  <c r="AH41" i="1" s="1"/>
  <c r="AH42" i="1" s="1"/>
  <c r="AE30" i="1"/>
  <c r="BE29" i="1"/>
  <c r="BE30" i="1" s="1"/>
  <c r="BD29" i="1"/>
  <c r="BD30" i="1" s="1"/>
  <c r="BC29" i="1"/>
  <c r="BC30" i="1" s="1"/>
  <c r="AO29" i="1"/>
  <c r="AG29" i="1"/>
  <c r="AF29" i="1"/>
  <c r="BA28" i="1"/>
  <c r="BA30" i="1" s="1"/>
  <c r="AZ28" i="1"/>
  <c r="AZ30" i="1" s="1"/>
  <c r="AY28" i="1"/>
  <c r="AY30" i="1" s="1"/>
  <c r="AG28" i="1"/>
  <c r="AG30" i="1" s="1"/>
  <c r="AF28" i="1"/>
  <c r="AF30" i="1" s="1"/>
  <c r="AO43" i="2" l="1"/>
  <c r="AJ43" i="2"/>
  <c r="BC43" i="2"/>
  <c r="AZ43" i="2"/>
  <c r="AH43" i="2"/>
  <c r="AL43" i="2"/>
  <c r="BD43" i="2"/>
  <c r="AN43" i="2"/>
  <c r="AG34" i="2"/>
  <c r="AG43" i="2" s="1"/>
  <c r="AY43" i="2"/>
  <c r="BE43" i="2"/>
  <c r="AF30" i="2"/>
  <c r="AF34" i="2" s="1"/>
  <c r="AF43" i="2" s="1"/>
  <c r="BB29" i="2"/>
  <c r="BB30" i="2" s="1"/>
  <c r="BB34" i="2" s="1"/>
  <c r="AX39" i="2"/>
  <c r="AX42" i="2" s="1"/>
  <c r="AX43" i="2" s="1"/>
  <c r="BB41" i="2"/>
  <c r="BB42" i="2" s="1"/>
  <c r="BA41" i="1"/>
  <c r="BA42" i="1" s="1"/>
  <c r="BC41" i="1"/>
  <c r="BC42" i="1" s="1"/>
  <c r="AY41" i="1"/>
  <c r="AY42" i="1" s="1"/>
  <c r="BD41" i="1"/>
  <c r="BD42" i="1" s="1"/>
  <c r="AZ41" i="1"/>
  <c r="AZ42" i="1" s="1"/>
  <c r="AF41" i="1"/>
  <c r="AF42" i="1" s="1"/>
  <c r="AO28" i="1"/>
  <c r="AO30" i="1" s="1"/>
  <c r="BB29" i="1"/>
  <c r="BB30" i="1" s="1"/>
  <c r="AF37" i="1"/>
  <c r="AO39" i="1"/>
  <c r="AO40" i="1" s="1"/>
  <c r="AX28" i="1"/>
  <c r="AX30" i="1" s="1"/>
  <c r="AX41" i="1" s="1"/>
  <c r="AX42" i="1" s="1"/>
  <c r="AO32" i="1"/>
  <c r="AO34" i="1" s="1"/>
  <c r="BB33" i="1"/>
  <c r="BB34" i="1" s="1"/>
  <c r="AY34" i="1"/>
  <c r="BB39" i="1"/>
  <c r="BB40" i="1" s="1"/>
  <c r="BB41" i="1" s="1"/>
  <c r="BB42" i="1" s="1"/>
  <c r="BB43" i="2" l="1"/>
  <c r="AO41" i="1"/>
  <c r="AO42" i="1" s="1"/>
</calcChain>
</file>

<file path=xl/sharedStrings.xml><?xml version="1.0" encoding="utf-8"?>
<sst xmlns="http://schemas.openxmlformats.org/spreadsheetml/2006/main" count="289" uniqueCount="136">
  <si>
    <t>НАЦІОНАЛЬНИЙ ТЕХНІЧНИЙ УНІВЕРСИТЕТ УКРАЇНИ "КИЇВСЬКИЙ ПОЛІТЕХНІЧНИЙ ІНСТИТУТ  імені  ІГОРЯ СІКОРСЬКОГО"</t>
  </si>
  <si>
    <t>РОБОЧИЙ   НАВЧАЛЬНИЙ   ПЛАН</t>
  </si>
  <si>
    <t xml:space="preserve">                                            (освітньої складової програми підготовки)</t>
  </si>
  <si>
    <t xml:space="preserve">                           на 2021/ 2022 навчальний рік</t>
  </si>
  <si>
    <t xml:space="preserve">(прийому 2021 р.)       </t>
  </si>
  <si>
    <t xml:space="preserve">                         ЗАТВЕРДЖУЮ</t>
  </si>
  <si>
    <t xml:space="preserve">       Підготовки</t>
  </si>
  <si>
    <t xml:space="preserve">  доктора філософії</t>
  </si>
  <si>
    <t>з галузі знань</t>
  </si>
  <si>
    <t>13 - Механічна інженерія</t>
  </si>
  <si>
    <t xml:space="preserve"> Форма навчання</t>
  </si>
  <si>
    <t>очна (денна)</t>
  </si>
  <si>
    <t>Проректор з навчальної роботи КПІ</t>
  </si>
  <si>
    <t>(шифр і найменування галузі знань)</t>
  </si>
  <si>
    <t>очна (денна, вічірня)</t>
  </si>
  <si>
    <t xml:space="preserve">                         ім.Ігоря Сікорського </t>
  </si>
  <si>
    <t xml:space="preserve">  зі  спеціальністі</t>
  </si>
  <si>
    <t>133 - Галузеве машинобудування</t>
  </si>
  <si>
    <t xml:space="preserve"> Обсяг освітньої
 складової</t>
  </si>
  <si>
    <t>40 кредитів ECTS</t>
  </si>
  <si>
    <t xml:space="preserve">    _________________ Анатолій  МЕЛЬНИЧЕНКО                       </t>
  </si>
  <si>
    <r>
      <t xml:space="preserve">  </t>
    </r>
    <r>
      <rPr>
        <b/>
        <sz val="32"/>
        <rFont val="Arial"/>
        <family val="2"/>
        <charset val="204"/>
      </rPr>
      <t xml:space="preserve">за освітньо-науковою  програмою </t>
    </r>
  </si>
  <si>
    <t>Галузеве машинобудування</t>
  </si>
  <si>
    <r>
      <t xml:space="preserve">"_____"_________________ </t>
    </r>
    <r>
      <rPr>
        <b/>
        <sz val="26"/>
        <rFont val="Arial"/>
        <family val="2"/>
        <charset val="204"/>
      </rPr>
      <t>2020 р.</t>
    </r>
  </si>
  <si>
    <t xml:space="preserve">  на основі</t>
  </si>
  <si>
    <t xml:space="preserve">              </t>
  </si>
  <si>
    <t>ступеня магістра</t>
  </si>
  <si>
    <t>І. ОСВІТНЯ  СКЛАДОВА</t>
  </si>
  <si>
    <t>№ п/п</t>
  </si>
  <si>
    <t>Освітні компоненти
(навчальні дисципліни, курсові проекти (роботи), практики, кваліфікаційна робота)Найменування дисциплін</t>
  </si>
  <si>
    <t>Назва  кафедри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</si>
  <si>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</si>
  <si>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</si>
  <si>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</si>
  <si>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</si>
  <si>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</si>
  <si>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I курс</t>
  </si>
  <si>
    <t>ЛН-11ф (3)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</si>
  <si>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</si>
  <si>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</si>
  <si>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</si>
  <si>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</si>
  <si>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</si>
  <si>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</si>
  <si>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</si>
  <si>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</si>
  <si>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</si>
  <si>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</si>
  <si>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</si>
  <si>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</si>
  <si>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</si>
  <si>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</si>
  <si>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>Лекції</t>
  </si>
  <si>
    <t>Практич.
(комп.практ)</t>
  </si>
  <si>
    <t xml:space="preserve">Лаборатор
</t>
  </si>
  <si>
    <t>Індивідуальні
 заняття</t>
  </si>
  <si>
    <t>13 тижнів</t>
  </si>
  <si>
    <t>18 тижнів</t>
  </si>
  <si>
    <t>у тому числі</t>
  </si>
  <si>
    <t>за НП</t>
  </si>
  <si>
    <t>з урахуван. 
Інд. занять</t>
  </si>
  <si>
    <t xml:space="preserve">Практичні </t>
  </si>
  <si>
    <t xml:space="preserve">Лабора-торні </t>
  </si>
  <si>
    <t>І.НОРМАТИВНІ</t>
  </si>
  <si>
    <r>
      <t xml:space="preserve">Навчальні дисципліни для оволодіння загальнонауковими (філософськими) компетентностями  </t>
    </r>
    <r>
      <rPr>
        <i/>
        <sz val="30"/>
        <color indexed="10"/>
        <rFont val="Arial"/>
        <family val="2"/>
        <charset val="204"/>
      </rPr>
      <t/>
    </r>
  </si>
  <si>
    <t>Філософські засади наукової діяльності-1.  Науковий світогляд та етична культура науковця</t>
  </si>
  <si>
    <t>Філософії</t>
  </si>
  <si>
    <t>Філософські засади наукової діяльності-2. Філософська гносеологія та епістемологія</t>
  </si>
  <si>
    <t>Разом</t>
  </si>
  <si>
    <r>
      <t xml:space="preserve">Навчальні дисципліни для здобуття мовних компетентностей  </t>
    </r>
    <r>
      <rPr>
        <i/>
        <sz val="30"/>
        <color indexed="10"/>
        <rFont val="Arial"/>
        <family val="2"/>
        <charset val="204"/>
      </rPr>
      <t/>
    </r>
  </si>
  <si>
    <t>Іноземна мова для наукової діяльності-1. Іноземна мова для наукових досліджень</t>
  </si>
  <si>
    <t>Англійської мови технічного-спрямування №1</t>
  </si>
  <si>
    <t>Іноземна мова для наукової діяльності-2. Іноземна мова наукової комунікації</t>
  </si>
  <si>
    <t xml:space="preserve">Разом </t>
  </si>
  <si>
    <t xml:space="preserve">Навчальні дисципліни для здобуття глибинних знань зі спеціальності </t>
  </si>
  <si>
    <t>Методологія наукових досліджень</t>
  </si>
  <si>
    <t>Машин та апаратів хімічних і нафтопереробних виробництв</t>
  </si>
  <si>
    <t xml:space="preserve">Навчальні дисципліни для здобуття універсальних компетентностей дослідника </t>
  </si>
  <si>
    <t>Організація науково-інноваційної діяльності</t>
  </si>
  <si>
    <t>ВСЬОГО НОРМАТИВНИХ</t>
  </si>
  <si>
    <t xml:space="preserve">ЗАГАЛЬНА  КІЛЬКІСТЬ </t>
  </si>
  <si>
    <t>Кількість</t>
  </si>
  <si>
    <t xml:space="preserve">   екзаменів</t>
  </si>
  <si>
    <t xml:space="preserve"> заліків</t>
  </si>
  <si>
    <t xml:space="preserve"> Модульних контрольних  робіт</t>
  </si>
  <si>
    <t>Індивідуальних завдань</t>
  </si>
  <si>
    <t>Курсових проектів</t>
  </si>
  <si>
    <t>Курсових  робіт</t>
  </si>
  <si>
    <t>РГР, РР, ГР</t>
  </si>
  <si>
    <t>Рефератів</t>
  </si>
  <si>
    <r>
      <t xml:space="preserve">* -  </t>
    </r>
    <r>
      <rPr>
        <sz val="14"/>
        <rFont val="Arial"/>
        <family val="2"/>
        <charset val="204"/>
      </rPr>
      <t>Педагогічна практика може проводитись протягом семестру</t>
    </r>
  </si>
  <si>
    <t>РОЗПОДІЛ ГОДИН ПО ПІДГОТОВЦІ ТА ЗАХИСТУ ДИСЕРТАЦІЇ ДОКТОРА ФІЛОСОФІЇ</t>
  </si>
  <si>
    <t>Вид роботи</t>
  </si>
  <si>
    <t>Норма в годинах
на 1 здобувача</t>
  </si>
  <si>
    <t>Кафедра</t>
  </si>
  <si>
    <t>Кількість
здобувачів</t>
  </si>
  <si>
    <t>Всього 
годин</t>
  </si>
  <si>
    <t>Б</t>
  </si>
  <si>
    <t>К</t>
  </si>
  <si>
    <t>Керівництво</t>
  </si>
  <si>
    <t>25 год на сем</t>
  </si>
  <si>
    <t>Голова НМК</t>
  </si>
  <si>
    <t>/ Ярослав Корнієнко</t>
  </si>
  <si>
    <t>/</t>
  </si>
  <si>
    <t>(підпис)</t>
  </si>
  <si>
    <t>(П.І.Б.)</t>
  </si>
  <si>
    <t xml:space="preserve">Гарант ОНП       </t>
  </si>
  <si>
    <t xml:space="preserve"> Завідувач кафедри  МАХНВ         </t>
  </si>
  <si>
    <t xml:space="preserve">  </t>
  </si>
  <si>
    <t xml:space="preserve">                                    (освітньої складової програми підготовки)</t>
  </si>
  <si>
    <t>(прийому 2021 р.)</t>
  </si>
  <si>
    <t>Підготовки</t>
  </si>
  <si>
    <t>ІІ курс</t>
  </si>
  <si>
    <t>ЛН-01ф (2)</t>
  </si>
  <si>
    <t>3 семестр</t>
  </si>
  <si>
    <t>4 семестр</t>
  </si>
  <si>
    <t>Моделювання стану суцільного середовища</t>
  </si>
  <si>
    <t>Перспективні напрями розвітку енерго- та ресурсоефективних процесів, обладнання та технологій</t>
  </si>
  <si>
    <t>Хімічного, полімерного та силіткатного машинобудування</t>
  </si>
  <si>
    <t>Педагогічна практика</t>
  </si>
  <si>
    <t>2. ВИБІРКОВІ (min 25% від обсягу ОНП)</t>
  </si>
  <si>
    <t>К-ть здобувач,   які вибрали
дисципліну</t>
  </si>
  <si>
    <t>Освітній компонент з 1 Ф- Каталогу</t>
  </si>
  <si>
    <t xml:space="preserve">Інтенсифікація гідродинамічних процесів </t>
  </si>
  <si>
    <t>Освітній компонент з 2 Ф- Каталогу</t>
  </si>
  <si>
    <t>Комп’ютерне моделювання процесів перенесення</t>
  </si>
  <si>
    <t>ВСЬОГО ВИБІРКОВИХ</t>
  </si>
  <si>
    <t>ПРАКТИКИ</t>
  </si>
  <si>
    <t>№</t>
  </si>
  <si>
    <t>Вид практики</t>
  </si>
  <si>
    <t>Термін проведення</t>
  </si>
  <si>
    <t>Тривалість у тижнях</t>
  </si>
  <si>
    <t>Семестр</t>
  </si>
  <si>
    <t>Педагогічна</t>
  </si>
  <si>
    <t>13.12-26.12.2021</t>
  </si>
  <si>
    <t xml:space="preserve">Машин та апаратів хімічних і нафтопереробних виробництв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</si>
</sst>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32"/>
      <name val="Arial"/>
      <family val="2"/>
      <charset val="204"/>
    </font>
    <font>
      <sz val="26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b/>
      <sz val="28"/>
      <name val="Arial"/>
      <family val="2"/>
      <charset val="204"/>
    </font>
    <font>
      <sz val="28"/>
      <name val="Arial"/>
      <family val="2"/>
    </font>
    <font>
      <b/>
      <sz val="32"/>
      <name val="Arial"/>
      <family val="2"/>
    </font>
    <font>
      <b/>
      <sz val="32"/>
      <name val="Arial"/>
      <family val="2"/>
      <charset val="204"/>
    </font>
    <font>
      <b/>
      <sz val="36"/>
      <name val="Arial"/>
      <family val="2"/>
    </font>
    <font>
      <b/>
      <sz val="48"/>
      <name val="Arial"/>
      <family val="2"/>
      <charset val="204"/>
    </font>
    <font>
      <sz val="48"/>
      <name val="Arial Cyr"/>
      <charset val="204"/>
    </font>
    <font>
      <b/>
      <sz val="10"/>
      <name val="Arial Cyr"/>
      <charset val="204"/>
    </font>
    <font>
      <sz val="26"/>
      <name val="Arial Cyr"/>
      <charset val="204"/>
    </font>
    <font>
      <sz val="24"/>
      <name val="Arial"/>
      <family val="2"/>
      <charset val="204"/>
    </font>
    <font>
      <b/>
      <sz val="26"/>
      <name val="Arial"/>
      <family val="2"/>
      <charset val="204"/>
    </font>
    <font>
      <b/>
      <sz val="28"/>
      <name val="Arial Cyr"/>
      <charset val="204"/>
    </font>
    <font>
      <b/>
      <sz val="36"/>
      <name val="Arial"/>
      <family val="2"/>
      <charset val="204"/>
    </font>
    <font>
      <sz val="26"/>
      <name val="Arial"/>
      <family val="2"/>
    </font>
    <font>
      <sz val="28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b/>
      <sz val="26"/>
      <name val="Arial Cyr"/>
      <family val="2"/>
      <charset val="204"/>
    </font>
    <font>
      <sz val="24"/>
      <name val="Arial Cyr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i/>
      <sz val="40"/>
      <name val="Arial"/>
      <family val="2"/>
      <charset val="204"/>
    </font>
    <font>
      <i/>
      <sz val="30"/>
      <color indexed="10"/>
      <name val="Arial"/>
      <family val="2"/>
      <charset val="204"/>
    </font>
    <font>
      <sz val="40"/>
      <name val="Arial"/>
      <family val="2"/>
      <charset val="204"/>
    </font>
    <font>
      <sz val="40"/>
      <name val="Arial Cyr"/>
      <charset val="204"/>
    </font>
    <font>
      <b/>
      <sz val="22"/>
      <name val="Arial"/>
      <family val="2"/>
      <charset val="204"/>
    </font>
    <font>
      <b/>
      <sz val="22"/>
      <name val="Arial"/>
      <family val="2"/>
    </font>
    <font>
      <sz val="36"/>
      <name val="Arial Cyr"/>
      <charset val="204"/>
    </font>
    <font>
      <sz val="18"/>
      <name val="Arial"/>
      <family val="2"/>
      <charset val="204"/>
    </font>
    <font>
      <b/>
      <sz val="26"/>
      <name val="Arial Cyr"/>
      <charset val="204"/>
    </font>
    <font>
      <sz val="20"/>
      <name val="Arial"/>
      <family val="2"/>
    </font>
    <font>
      <sz val="2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2"/>
      <name val="Arial"/>
      <family val="2"/>
      <charset val="204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3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/>
    <xf numFmtId="49" fontId="1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0" fillId="0" borderId="0" xfId="0" applyAlignment="1"/>
    <xf numFmtId="49" fontId="15" fillId="0" borderId="1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0" borderId="0" xfId="0" applyFont="1" applyBorder="1" applyAlignment="1">
      <alignment horizontal="left"/>
    </xf>
    <xf numFmtId="0" fontId="1" fillId="0" borderId="6" xfId="0" applyFont="1" applyBorder="1"/>
    <xf numFmtId="0" fontId="2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9" fillId="0" borderId="7" xfId="0" applyFont="1" applyBorder="1" applyAlignment="1">
      <alignment horizontal="center" vertical="center" textRotation="90"/>
    </xf>
    <xf numFmtId="0" fontId="30" fillId="0" borderId="8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textRotation="90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textRotation="90"/>
    </xf>
    <xf numFmtId="0" fontId="30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 textRotation="90" wrapTex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4" fillId="0" borderId="22" xfId="0" applyFont="1" applyBorder="1" applyAlignment="1"/>
    <xf numFmtId="0" fontId="34" fillId="0" borderId="27" xfId="0" applyFont="1" applyBorder="1" applyAlignment="1"/>
    <xf numFmtId="0" fontId="34" fillId="0" borderId="28" xfId="0" applyFont="1" applyBorder="1" applyAlignment="1"/>
    <xf numFmtId="0" fontId="11" fillId="0" borderId="29" xfId="0" applyNumberFormat="1" applyFont="1" applyBorder="1" applyAlignment="1">
      <alignment horizontal="center" vertical="center" textRotation="90"/>
    </xf>
    <xf numFmtId="0" fontId="11" fillId="0" borderId="30" xfId="0" applyNumberFormat="1" applyFont="1" applyBorder="1" applyAlignment="1">
      <alignment horizontal="center" vertical="center" textRotation="90" wrapText="1"/>
    </xf>
    <xf numFmtId="0" fontId="4" fillId="0" borderId="29" xfId="0" applyNumberFormat="1" applyFont="1" applyBorder="1" applyAlignment="1">
      <alignment horizontal="center" vertical="center" textRotation="90"/>
    </xf>
    <xf numFmtId="0" fontId="4" fillId="0" borderId="31" xfId="0" applyNumberFormat="1" applyFont="1" applyBorder="1" applyAlignment="1">
      <alignment horizontal="center" vertical="top"/>
    </xf>
    <xf numFmtId="0" fontId="4" fillId="0" borderId="32" xfId="0" applyNumberFormat="1" applyFont="1" applyBorder="1" applyAlignment="1">
      <alignment horizontal="center" vertical="top"/>
    </xf>
    <xf numFmtId="0" fontId="4" fillId="0" borderId="33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center" textRotation="90" wrapText="1"/>
    </xf>
    <xf numFmtId="49" fontId="4" fillId="0" borderId="34" xfId="0" applyNumberFormat="1" applyFont="1" applyBorder="1" applyAlignment="1">
      <alignment horizontal="center" vertical="center" textRotation="90" wrapText="1"/>
    </xf>
    <xf numFmtId="49" fontId="4" fillId="0" borderId="34" xfId="0" applyNumberFormat="1" applyFont="1" applyBorder="1" applyAlignment="1">
      <alignment horizontal="center" vertical="center" textRotation="90"/>
    </xf>
    <xf numFmtId="49" fontId="4" fillId="0" borderId="35" xfId="0" applyNumberFormat="1" applyFont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1" fillId="0" borderId="42" xfId="0" applyNumberFormat="1" applyFont="1" applyBorder="1" applyAlignment="1">
      <alignment horizontal="center" vertical="center" textRotation="90"/>
    </xf>
    <xf numFmtId="0" fontId="11" fillId="0" borderId="20" xfId="0" applyNumberFormat="1" applyFont="1" applyBorder="1" applyAlignment="1">
      <alignment horizontal="center" vertical="center" textRotation="90" wrapText="1"/>
    </xf>
    <xf numFmtId="0" fontId="4" fillId="0" borderId="42" xfId="0" applyNumberFormat="1" applyFont="1" applyBorder="1" applyAlignment="1">
      <alignment horizontal="center" vertical="center" textRotation="90"/>
    </xf>
    <xf numFmtId="0" fontId="4" fillId="0" borderId="6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textRotation="90" wrapText="1"/>
    </xf>
    <xf numFmtId="49" fontId="4" fillId="0" borderId="42" xfId="0" applyNumberFormat="1" applyFont="1" applyBorder="1" applyAlignment="1">
      <alignment horizontal="center" vertical="center" textRotation="90" wrapText="1"/>
    </xf>
    <xf numFmtId="49" fontId="4" fillId="0" borderId="44" xfId="0" applyNumberFormat="1" applyFont="1" applyBorder="1" applyAlignment="1">
      <alignment horizontal="center" vertical="center" textRotation="90" wrapText="1"/>
    </xf>
    <xf numFmtId="49" fontId="4" fillId="0" borderId="44" xfId="0" applyNumberFormat="1" applyFont="1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textRotation="90"/>
    </xf>
    <xf numFmtId="0" fontId="30" fillId="0" borderId="52" xfId="0" applyFont="1" applyBorder="1" applyAlignment="1">
      <alignment horizontal="center" vertical="center" textRotation="90"/>
    </xf>
    <xf numFmtId="0" fontId="8" fillId="0" borderId="52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11" fillId="0" borderId="55" xfId="0" applyNumberFormat="1" applyFont="1" applyBorder="1" applyAlignment="1">
      <alignment horizontal="center" vertical="center" textRotation="90"/>
    </xf>
    <xf numFmtId="0" fontId="11" fillId="0" borderId="56" xfId="0" applyNumberFormat="1" applyFont="1" applyBorder="1" applyAlignment="1">
      <alignment horizontal="center" vertical="center" textRotation="90" wrapText="1"/>
    </xf>
    <xf numFmtId="0" fontId="4" fillId="0" borderId="55" xfId="0" applyNumberFormat="1" applyFont="1" applyBorder="1" applyAlignment="1">
      <alignment horizontal="center" vertical="center" textRotation="90"/>
    </xf>
    <xf numFmtId="0" fontId="4" fillId="0" borderId="57" xfId="0" applyNumberFormat="1" applyFont="1" applyBorder="1" applyAlignment="1">
      <alignment horizontal="center" vertical="center" textRotation="90"/>
    </xf>
    <xf numFmtId="0" fontId="4" fillId="0" borderId="58" xfId="0" applyNumberFormat="1" applyFont="1" applyBorder="1" applyAlignment="1">
      <alignment horizontal="center" vertical="center" textRotation="90" wrapText="1"/>
    </xf>
    <xf numFmtId="0" fontId="21" fillId="0" borderId="58" xfId="0" applyFont="1" applyFill="1" applyBorder="1" applyAlignment="1">
      <alignment horizontal="center" vertical="center" textRotation="90" wrapText="1"/>
    </xf>
    <xf numFmtId="0" fontId="4" fillId="0" borderId="56" xfId="0" applyNumberFormat="1" applyFont="1" applyBorder="1" applyAlignment="1">
      <alignment horizontal="center" vertical="center" textRotation="90" wrapText="1"/>
    </xf>
    <xf numFmtId="49" fontId="4" fillId="0" borderId="55" xfId="0" applyNumberFormat="1" applyFont="1" applyBorder="1" applyAlignment="1">
      <alignment horizontal="center" vertical="center" textRotation="90" wrapText="1"/>
    </xf>
    <xf numFmtId="49" fontId="4" fillId="0" borderId="58" xfId="0" applyNumberFormat="1" applyFont="1" applyBorder="1" applyAlignment="1">
      <alignment horizontal="center" vertical="center" textRotation="90" wrapText="1"/>
    </xf>
    <xf numFmtId="49" fontId="4" fillId="0" borderId="58" xfId="0" applyNumberFormat="1" applyFont="1" applyBorder="1" applyAlignment="1">
      <alignment horizontal="center" vertical="center" textRotation="90"/>
    </xf>
    <xf numFmtId="49" fontId="4" fillId="0" borderId="59" xfId="0" applyNumberFormat="1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textRotation="90" wrapText="1"/>
    </xf>
    <xf numFmtId="0" fontId="4" fillId="0" borderId="60" xfId="0" applyFont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vertical="center" textRotation="90" wrapText="1"/>
    </xf>
    <xf numFmtId="0" fontId="4" fillId="0" borderId="63" xfId="0" applyFont="1" applyBorder="1" applyAlignment="1">
      <alignment horizontal="center" vertical="center" textRotation="90" wrapText="1"/>
    </xf>
    <xf numFmtId="0" fontId="4" fillId="0" borderId="64" xfId="0" applyFont="1" applyBorder="1" applyAlignment="1">
      <alignment horizontal="center" vertical="center" textRotation="90" wrapText="1"/>
    </xf>
    <xf numFmtId="0" fontId="35" fillId="0" borderId="0" xfId="0" applyFont="1" applyBorder="1" applyAlignment="1">
      <alignment vertical="top"/>
    </xf>
    <xf numFmtId="0" fontId="36" fillId="0" borderId="65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8" fillId="0" borderId="66" xfId="0" applyFont="1" applyBorder="1" applyAlignment="1">
      <alignment horizontal="center" vertical="center" wrapText="1"/>
    </xf>
    <xf numFmtId="0" fontId="36" fillId="0" borderId="67" xfId="0" applyNumberFormat="1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6" fillId="0" borderId="67" xfId="0" applyNumberFormat="1" applyFont="1" applyBorder="1" applyAlignment="1">
      <alignment horizontal="center" vertical="center" wrapText="1"/>
    </xf>
    <xf numFmtId="0" fontId="36" fillId="0" borderId="68" xfId="0" applyNumberFormat="1" applyFont="1" applyBorder="1" applyAlignment="1">
      <alignment horizontal="center" vertical="center"/>
    </xf>
    <xf numFmtId="0" fontId="36" fillId="0" borderId="19" xfId="0" applyNumberFormat="1" applyFont="1" applyBorder="1" applyAlignment="1">
      <alignment horizontal="center" vertical="center"/>
    </xf>
    <xf numFmtId="0" fontId="36" fillId="0" borderId="69" xfId="0" applyNumberFormat="1" applyFont="1" applyBorder="1" applyAlignment="1">
      <alignment horizontal="center" vertical="center"/>
    </xf>
    <xf numFmtId="0" fontId="36" fillId="0" borderId="70" xfId="0" applyNumberFormat="1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35" fillId="0" borderId="0" xfId="0" applyFont="1" applyFill="1" applyBorder="1" applyProtection="1"/>
    <xf numFmtId="0" fontId="40" fillId="0" borderId="72" xfId="0" applyFont="1" applyFill="1" applyBorder="1" applyAlignment="1" applyProtection="1">
      <alignment horizontal="center" vertical="center" wrapText="1"/>
    </xf>
    <xf numFmtId="0" fontId="40" fillId="0" borderId="5" xfId="0" applyFont="1" applyFill="1" applyBorder="1" applyAlignment="1" applyProtection="1">
      <alignment horizontal="center" vertical="center" wrapText="1"/>
    </xf>
    <xf numFmtId="0" fontId="40" fillId="0" borderId="73" xfId="0" applyFont="1" applyFill="1" applyBorder="1" applyAlignment="1" applyProtection="1">
      <alignment horizontal="center" vertical="center" wrapText="1"/>
    </xf>
    <xf numFmtId="0" fontId="35" fillId="0" borderId="0" xfId="0" applyFont="1" applyBorder="1"/>
    <xf numFmtId="0" fontId="42" fillId="0" borderId="74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2" xfId="0" applyFont="1" applyFill="1" applyBorder="1" applyAlignment="1" applyProtection="1">
      <alignment horizontal="left" vertical="center" wrapText="1"/>
    </xf>
    <xf numFmtId="0" fontId="42" fillId="0" borderId="46" xfId="0" applyFont="1" applyFill="1" applyBorder="1" applyAlignment="1" applyProtection="1">
      <alignment horizontal="left" vertical="center" wrapText="1"/>
    </xf>
    <xf numFmtId="0" fontId="42" fillId="0" borderId="75" xfId="0" applyFont="1" applyFill="1" applyBorder="1" applyAlignment="1" applyProtection="1">
      <alignment horizontal="center" vertical="center" wrapText="1"/>
    </xf>
    <xf numFmtId="0" fontId="42" fillId="0" borderId="76" xfId="0" applyFont="1" applyFill="1" applyBorder="1" applyAlignment="1" applyProtection="1">
      <alignment horizontal="center" vertical="center" wrapText="1"/>
    </xf>
    <xf numFmtId="0" fontId="42" fillId="0" borderId="26" xfId="0" applyFont="1" applyFill="1" applyBorder="1" applyAlignment="1" applyProtection="1">
      <alignment horizontal="center" vertical="center" wrapText="1"/>
    </xf>
    <xf numFmtId="0" fontId="42" fillId="0" borderId="26" xfId="0" applyNumberFormat="1" applyFont="1" applyBorder="1" applyAlignment="1">
      <alignment horizontal="center" vertical="center" wrapText="1" shrinkToFit="1"/>
    </xf>
    <xf numFmtId="0" fontId="42" fillId="0" borderId="77" xfId="0" applyNumberFormat="1" applyFont="1" applyBorder="1" applyAlignment="1">
      <alignment horizontal="center" vertical="center" wrapText="1" shrinkToFit="1"/>
    </xf>
    <xf numFmtId="0" fontId="42" fillId="0" borderId="49" xfId="0" applyNumberFormat="1" applyFont="1" applyBorder="1" applyAlignment="1">
      <alignment horizontal="center" vertical="center" wrapText="1" shrinkToFit="1"/>
    </xf>
    <xf numFmtId="0" fontId="42" fillId="0" borderId="78" xfId="0" applyNumberFormat="1" applyFont="1" applyBorder="1" applyAlignment="1">
      <alignment horizontal="center" vertical="center" wrapText="1" shrinkToFit="1"/>
    </xf>
    <xf numFmtId="0" fontId="42" fillId="0" borderId="77" xfId="0" applyNumberFormat="1" applyFont="1" applyBorder="1" applyAlignment="1">
      <alignment horizontal="center" vertical="center" shrinkToFit="1"/>
    </xf>
    <xf numFmtId="0" fontId="42" fillId="0" borderId="76" xfId="0" applyNumberFormat="1" applyFont="1" applyBorder="1" applyAlignment="1">
      <alignment horizontal="center" vertical="center" shrinkToFit="1"/>
    </xf>
    <xf numFmtId="0" fontId="42" fillId="0" borderId="26" xfId="0" applyNumberFormat="1" applyFont="1" applyBorder="1" applyAlignment="1">
      <alignment horizontal="center" vertical="center" shrinkToFit="1"/>
    </xf>
    <xf numFmtId="0" fontId="42" fillId="0" borderId="78" xfId="0" applyNumberFormat="1" applyFont="1" applyBorder="1" applyAlignment="1">
      <alignment horizontal="center" vertical="center" shrinkToFit="1"/>
    </xf>
    <xf numFmtId="0" fontId="42" fillId="0" borderId="49" xfId="0" applyNumberFormat="1" applyFont="1" applyBorder="1" applyAlignment="1">
      <alignment horizontal="center" vertical="center" shrinkToFit="1"/>
    </xf>
    <xf numFmtId="0" fontId="42" fillId="0" borderId="75" xfId="0" applyFont="1" applyBorder="1" applyAlignment="1">
      <alignment horizontal="center" vertical="center"/>
    </xf>
    <xf numFmtId="0" fontId="42" fillId="0" borderId="77" xfId="0" applyFont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42" fillId="0" borderId="79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80" xfId="0" applyFont="1" applyFill="1" applyBorder="1" applyAlignment="1" applyProtection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  <xf numFmtId="0" fontId="43" fillId="0" borderId="81" xfId="0" applyFont="1" applyBorder="1" applyAlignment="1">
      <alignment horizontal="left" vertical="center" wrapText="1"/>
    </xf>
    <xf numFmtId="0" fontId="42" fillId="0" borderId="16" xfId="0" applyFont="1" applyFill="1" applyBorder="1" applyAlignment="1" applyProtection="1">
      <alignment horizontal="center" vertical="center" wrapText="1"/>
    </xf>
    <xf numFmtId="0" fontId="42" fillId="0" borderId="71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42" fillId="0" borderId="19" xfId="0" applyNumberFormat="1" applyFont="1" applyBorder="1" applyAlignment="1">
      <alignment horizontal="center" vertical="center" wrapText="1" shrinkToFit="1"/>
    </xf>
    <xf numFmtId="0" fontId="42" fillId="0" borderId="44" xfId="0" applyNumberFormat="1" applyFont="1" applyBorder="1" applyAlignment="1">
      <alignment horizontal="center" vertical="center" wrapText="1" shrinkToFit="1"/>
    </xf>
    <xf numFmtId="0" fontId="42" fillId="0" borderId="3" xfId="0" applyNumberFormat="1" applyFont="1" applyBorder="1" applyAlignment="1">
      <alignment horizontal="center" vertical="center" wrapText="1" shrinkToFit="1"/>
    </xf>
    <xf numFmtId="0" fontId="42" fillId="0" borderId="20" xfId="0" applyNumberFormat="1" applyFont="1" applyBorder="1" applyAlignment="1">
      <alignment horizontal="center" vertical="center" wrapText="1" shrinkToFit="1"/>
    </xf>
    <xf numFmtId="0" fontId="42" fillId="0" borderId="44" xfId="0" applyNumberFormat="1" applyFont="1" applyBorder="1" applyAlignment="1">
      <alignment horizontal="center" vertical="center" shrinkToFit="1"/>
    </xf>
    <xf numFmtId="0" fontId="42" fillId="0" borderId="71" xfId="0" applyNumberFormat="1" applyFont="1" applyBorder="1" applyAlignment="1">
      <alignment horizontal="center" vertical="center" shrinkToFit="1"/>
    </xf>
    <xf numFmtId="0" fontId="42" fillId="0" borderId="19" xfId="0" applyNumberFormat="1" applyFont="1" applyBorder="1" applyAlignment="1">
      <alignment horizontal="center" vertical="center" shrinkToFit="1"/>
    </xf>
    <xf numFmtId="0" fontId="42" fillId="0" borderId="20" xfId="0" applyNumberFormat="1" applyFont="1" applyBorder="1" applyAlignment="1">
      <alignment horizontal="center" vertical="center" shrinkToFit="1"/>
    </xf>
    <xf numFmtId="0" fontId="42" fillId="0" borderId="3" xfId="0" applyNumberFormat="1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2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3" xfId="0" applyFont="1" applyBorder="1" applyAlignment="1">
      <alignment horizontal="right" vertical="center"/>
    </xf>
    <xf numFmtId="0" fontId="5" fillId="0" borderId="82" xfId="0" applyNumberFormat="1" applyFont="1" applyBorder="1" applyAlignment="1">
      <alignment horizontal="center" vertical="center" wrapText="1" shrinkToFit="1"/>
    </xf>
    <xf numFmtId="0" fontId="5" fillId="0" borderId="83" xfId="0" applyNumberFormat="1" applyFont="1" applyBorder="1" applyAlignment="1">
      <alignment horizontal="center" vertical="center" wrapText="1" shrinkToFit="1"/>
    </xf>
    <xf numFmtId="0" fontId="5" fillId="0" borderId="84" xfId="0" applyNumberFormat="1" applyFont="1" applyBorder="1" applyAlignment="1">
      <alignment horizontal="center" vertical="center" wrapText="1" shrinkToFit="1"/>
    </xf>
    <xf numFmtId="0" fontId="5" fillId="0" borderId="85" xfId="0" applyNumberFormat="1" applyFont="1" applyBorder="1" applyAlignment="1">
      <alignment horizontal="center" vertical="center" wrapText="1" shrinkToFit="1"/>
    </xf>
    <xf numFmtId="0" fontId="5" fillId="0" borderId="86" xfId="0" applyNumberFormat="1" applyFont="1" applyBorder="1" applyAlignment="1">
      <alignment horizontal="center" vertical="center" wrapText="1" shrinkToFit="1"/>
    </xf>
    <xf numFmtId="0" fontId="5" fillId="0" borderId="87" xfId="0" applyNumberFormat="1" applyFont="1" applyBorder="1" applyAlignment="1">
      <alignment horizontal="center" vertical="center" wrapText="1" shrinkToFit="1"/>
    </xf>
    <xf numFmtId="0" fontId="5" fillId="0" borderId="85" xfId="0" applyNumberFormat="1" applyFont="1" applyBorder="1" applyAlignment="1">
      <alignment horizontal="center" vertical="center" shrinkToFit="1"/>
    </xf>
    <xf numFmtId="0" fontId="5" fillId="0" borderId="83" xfId="0" applyNumberFormat="1" applyFont="1" applyBorder="1" applyAlignment="1">
      <alignment horizontal="center" vertical="center" shrinkToFit="1"/>
    </xf>
    <xf numFmtId="0" fontId="5" fillId="0" borderId="84" xfId="0" applyNumberFormat="1" applyFont="1" applyBorder="1" applyAlignment="1">
      <alignment horizontal="center" vertical="center" shrinkToFit="1"/>
    </xf>
    <xf numFmtId="0" fontId="5" fillId="0" borderId="87" xfId="0" applyNumberFormat="1" applyFont="1" applyBorder="1" applyAlignment="1">
      <alignment horizontal="center" vertical="center" shrinkToFit="1"/>
    </xf>
    <xf numFmtId="0" fontId="5" fillId="0" borderId="86" xfId="0" applyNumberFormat="1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/>
    </xf>
    <xf numFmtId="0" fontId="42" fillId="0" borderId="39" xfId="0" applyNumberFormat="1" applyFont="1" applyBorder="1" applyAlignment="1">
      <alignment horizontal="left" vertical="center" wrapText="1" shrinkToFit="1"/>
    </xf>
    <xf numFmtId="0" fontId="43" fillId="0" borderId="40" xfId="0" applyFont="1" applyBorder="1" applyAlignment="1">
      <alignment horizontal="left" vertical="center" shrinkToFit="1"/>
    </xf>
    <xf numFmtId="0" fontId="43" fillId="0" borderId="41" xfId="0" applyFont="1" applyBorder="1" applyAlignment="1">
      <alignment horizontal="left" vertical="center" shrinkToFit="1"/>
    </xf>
    <xf numFmtId="0" fontId="42" fillId="0" borderId="75" xfId="0" applyNumberFormat="1" applyFont="1" applyBorder="1" applyAlignment="1">
      <alignment horizontal="center" vertical="center" wrapText="1" shrinkToFit="1"/>
    </xf>
    <xf numFmtId="0" fontId="42" fillId="0" borderId="76" xfId="0" applyNumberFormat="1" applyFont="1" applyBorder="1" applyAlignment="1">
      <alignment horizontal="center" vertical="center" wrapText="1" shrinkToFit="1"/>
    </xf>
    <xf numFmtId="0" fontId="42" fillId="0" borderId="75" xfId="0" applyNumberFormat="1" applyFont="1" applyBorder="1" applyAlignment="1">
      <alignment horizontal="center" vertical="center" shrinkToFit="1"/>
    </xf>
    <xf numFmtId="0" fontId="42" fillId="0" borderId="88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left" vertical="center" wrapText="1"/>
    </xf>
    <xf numFmtId="0" fontId="42" fillId="0" borderId="80" xfId="0" applyNumberFormat="1" applyFont="1" applyBorder="1" applyAlignment="1">
      <alignment horizontal="left" vertical="center" wrapText="1" shrinkToFit="1"/>
    </xf>
    <xf numFmtId="0" fontId="43" fillId="0" borderId="4" xfId="0" applyFont="1" applyBorder="1" applyAlignment="1">
      <alignment horizontal="left" vertical="center" shrinkToFit="1"/>
    </xf>
    <xf numFmtId="0" fontId="43" fillId="0" borderId="81" xfId="0" applyFont="1" applyBorder="1" applyAlignment="1">
      <alignment horizontal="left" vertical="center" shrinkToFit="1"/>
    </xf>
    <xf numFmtId="0" fontId="42" fillId="0" borderId="16" xfId="0" applyNumberFormat="1" applyFont="1" applyBorder="1" applyAlignment="1">
      <alignment horizontal="center" vertical="center" wrapText="1" shrinkToFit="1"/>
    </xf>
    <xf numFmtId="0" fontId="42" fillId="0" borderId="71" xfId="0" applyNumberFormat="1" applyFont="1" applyBorder="1" applyAlignment="1">
      <alignment horizontal="center" vertical="center" wrapText="1" shrinkToFit="1"/>
    </xf>
    <xf numFmtId="0" fontId="42" fillId="0" borderId="16" xfId="0" applyNumberFormat="1" applyFont="1" applyBorder="1" applyAlignment="1">
      <alignment horizontal="center" vertical="center" shrinkToFit="1"/>
    </xf>
    <xf numFmtId="0" fontId="42" fillId="0" borderId="50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89" xfId="0" applyFont="1" applyBorder="1" applyAlignment="1">
      <alignment horizontal="center" vertical="center"/>
    </xf>
    <xf numFmtId="0" fontId="5" fillId="0" borderId="82" xfId="0" applyNumberFormat="1" applyFont="1" applyBorder="1" applyAlignment="1">
      <alignment horizontal="center" vertical="center" shrinkToFit="1"/>
    </xf>
    <xf numFmtId="0" fontId="22" fillId="0" borderId="0" xfId="0" applyFont="1" applyBorder="1" applyProtection="1"/>
    <xf numFmtId="0" fontId="42" fillId="0" borderId="90" xfId="0" applyFont="1" applyBorder="1" applyAlignment="1">
      <alignment horizontal="center" vertical="center"/>
    </xf>
    <xf numFmtId="0" fontId="42" fillId="0" borderId="8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18" xfId="0" applyNumberFormat="1" applyFont="1" applyBorder="1" applyAlignment="1">
      <alignment horizontal="left" vertical="center" wrapText="1" shrinkToFit="1"/>
    </xf>
    <xf numFmtId="0" fontId="43" fillId="0" borderId="0" xfId="0" applyFont="1" applyBorder="1" applyAlignment="1">
      <alignment horizontal="left" vertical="center" shrinkToFit="1"/>
    </xf>
    <xf numFmtId="0" fontId="43" fillId="0" borderId="91" xfId="0" applyFont="1" applyBorder="1" applyAlignment="1">
      <alignment horizontal="left" vertical="center" shrinkToFit="1"/>
    </xf>
    <xf numFmtId="0" fontId="42" fillId="0" borderId="7" xfId="0" applyNumberFormat="1" applyFont="1" applyBorder="1" applyAlignment="1">
      <alignment horizontal="center" vertical="center" wrapText="1" shrinkToFit="1"/>
    </xf>
    <xf numFmtId="0" fontId="42" fillId="0" borderId="92" xfId="0" applyNumberFormat="1" applyFont="1" applyBorder="1" applyAlignment="1">
      <alignment horizontal="center" vertical="center" wrapText="1" shrinkToFit="1"/>
    </xf>
    <xf numFmtId="0" fontId="42" fillId="0" borderId="93" xfId="0" applyNumberFormat="1" applyFont="1" applyBorder="1" applyAlignment="1">
      <alignment horizontal="center" vertical="center" wrapText="1" shrinkToFit="1"/>
    </xf>
    <xf numFmtId="0" fontId="42" fillId="0" borderId="94" xfId="0" applyNumberFormat="1" applyFont="1" applyBorder="1" applyAlignment="1">
      <alignment horizontal="center" vertical="center" wrapText="1" shrinkToFit="1"/>
    </xf>
    <xf numFmtId="0" fontId="42" fillId="0" borderId="7" xfId="0" applyNumberFormat="1" applyFont="1" applyBorder="1" applyAlignment="1">
      <alignment horizontal="center" vertical="center" shrinkToFit="1"/>
    </xf>
    <xf numFmtId="0" fontId="42" fillId="0" borderId="92" xfId="0" applyNumberFormat="1" applyFont="1" applyBorder="1" applyAlignment="1">
      <alignment horizontal="center" vertical="center" shrinkToFit="1"/>
    </xf>
    <xf numFmtId="0" fontId="42" fillId="0" borderId="95" xfId="0" applyNumberFormat="1" applyFont="1" applyBorder="1" applyAlignment="1">
      <alignment horizontal="center" vertical="center" shrinkToFit="1"/>
    </xf>
    <xf numFmtId="0" fontId="42" fillId="0" borderId="94" xfId="0" applyNumberFormat="1" applyFont="1" applyBorder="1" applyAlignment="1">
      <alignment horizontal="center" vertical="center" shrinkToFit="1"/>
    </xf>
    <xf numFmtId="0" fontId="42" fillId="0" borderId="11" xfId="0" applyFont="1" applyBorder="1" applyAlignment="1">
      <alignment horizontal="center" vertical="center"/>
    </xf>
    <xf numFmtId="0" fontId="42" fillId="0" borderId="92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5" fillId="0" borderId="72" xfId="0" applyFont="1" applyBorder="1" applyAlignment="1">
      <alignment horizontal="right" vertical="center" wrapText="1" shrinkToFit="1"/>
    </xf>
    <xf numFmtId="0" fontId="43" fillId="0" borderId="5" xfId="0" applyFont="1" applyBorder="1" applyAlignment="1">
      <alignment horizontal="right" vertical="center"/>
    </xf>
    <xf numFmtId="0" fontId="43" fillId="0" borderId="73" xfId="0" applyFont="1" applyBorder="1" applyAlignment="1">
      <alignment horizontal="right" vertical="center"/>
    </xf>
    <xf numFmtId="0" fontId="5" fillId="0" borderId="73" xfId="0" applyNumberFormat="1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/>
    </xf>
    <xf numFmtId="0" fontId="42" fillId="0" borderId="8" xfId="0" applyFont="1" applyBorder="1" applyAlignment="1">
      <alignment horizontal="left" vertical="center" wrapText="1"/>
    </xf>
    <xf numFmtId="0" fontId="42" fillId="0" borderId="9" xfId="0" applyFont="1" applyBorder="1" applyAlignment="1">
      <alignment horizontal="left" vertical="center" wrapText="1"/>
    </xf>
    <xf numFmtId="0" fontId="5" fillId="0" borderId="9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97" xfId="0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center" vertical="center" wrapText="1" shrinkToFit="1"/>
    </xf>
    <xf numFmtId="0" fontId="5" fillId="0" borderId="44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44" xfId="0" applyNumberFormat="1" applyFont="1" applyBorder="1" applyAlignment="1">
      <alignment horizontal="center" vertical="center" shrinkToFit="1"/>
    </xf>
    <xf numFmtId="0" fontId="5" fillId="0" borderId="91" xfId="0" applyNumberFormat="1" applyFont="1" applyBorder="1" applyAlignment="1">
      <alignment horizontal="center" vertical="center" shrinkToFit="1"/>
    </xf>
    <xf numFmtId="0" fontId="5" fillId="0" borderId="71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right" vertical="center" shrinkToFit="1"/>
    </xf>
    <xf numFmtId="0" fontId="43" fillId="0" borderId="5" xfId="0" applyFont="1" applyBorder="1" applyAlignment="1">
      <alignment vertical="center"/>
    </xf>
    <xf numFmtId="0" fontId="43" fillId="0" borderId="73" xfId="0" applyFont="1" applyBorder="1" applyAlignment="1">
      <alignment vertical="center"/>
    </xf>
    <xf numFmtId="0" fontId="44" fillId="0" borderId="0" xfId="0" applyFont="1" applyBorder="1" applyAlignment="1">
      <alignment horizontal="center" vertical="center" textRotation="90"/>
    </xf>
    <xf numFmtId="0" fontId="44" fillId="0" borderId="0" xfId="0" applyFont="1" applyBorder="1" applyAlignment="1">
      <alignment horizontal="center" vertical="center" textRotation="90"/>
    </xf>
    <xf numFmtId="0" fontId="45" fillId="0" borderId="0" xfId="0" applyFont="1" applyBorder="1" applyAlignment="1">
      <alignment horizontal="left" vertical="top"/>
    </xf>
    <xf numFmtId="0" fontId="45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center"/>
    </xf>
    <xf numFmtId="0" fontId="24" fillId="0" borderId="9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99" xfId="0" applyNumberFormat="1" applyFont="1" applyBorder="1" applyAlignment="1">
      <alignment horizontal="center" vertical="center"/>
    </xf>
    <xf numFmtId="0" fontId="24" fillId="0" borderId="100" xfId="0" applyNumberFormat="1" applyFont="1" applyBorder="1" applyAlignment="1">
      <alignment horizontal="center" vertical="center"/>
    </xf>
    <xf numFmtId="0" fontId="24" fillId="0" borderId="101" xfId="0" applyNumberFormat="1" applyFont="1" applyBorder="1" applyAlignment="1">
      <alignment horizontal="center" vertical="center"/>
    </xf>
    <xf numFmtId="0" fontId="24" fillId="0" borderId="102" xfId="0" applyNumberFormat="1" applyFont="1" applyBorder="1" applyAlignment="1">
      <alignment horizontal="center" vertical="center"/>
    </xf>
    <xf numFmtId="0" fontId="24" fillId="0" borderId="40" xfId="0" applyNumberFormat="1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24" fillId="0" borderId="39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top"/>
    </xf>
    <xf numFmtId="0" fontId="24" fillId="0" borderId="10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104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 vertical="center"/>
    </xf>
    <xf numFmtId="0" fontId="24" fillId="0" borderId="105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48" xfId="0" applyFont="1" applyBorder="1" applyAlignment="1">
      <alignment horizontal="center" vertical="center"/>
    </xf>
    <xf numFmtId="0" fontId="24" fillId="0" borderId="47" xfId="0" applyNumberFormat="1" applyFont="1" applyBorder="1" applyAlignment="1">
      <alignment horizontal="center" vertical="center"/>
    </xf>
    <xf numFmtId="0" fontId="35" fillId="0" borderId="0" xfId="0" applyNumberFormat="1" applyFont="1" applyBorder="1"/>
    <xf numFmtId="49" fontId="35" fillId="0" borderId="0" xfId="0" applyNumberFormat="1" applyFont="1" applyBorder="1"/>
    <xf numFmtId="0" fontId="24" fillId="0" borderId="50" xfId="0" applyNumberFormat="1" applyFont="1" applyBorder="1" applyAlignment="1">
      <alignment horizontal="center" vertical="center"/>
    </xf>
    <xf numFmtId="0" fontId="24" fillId="0" borderId="34" xfId="0" applyNumberFormat="1" applyFont="1" applyBorder="1" applyAlignment="1">
      <alignment horizontal="center" vertical="center"/>
    </xf>
    <xf numFmtId="0" fontId="24" fillId="0" borderId="89" xfId="0" applyNumberFormat="1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24" fillId="0" borderId="106" xfId="0" applyNumberFormat="1" applyFont="1" applyBorder="1" applyAlignment="1">
      <alignment horizontal="center" vertical="center"/>
    </xf>
    <xf numFmtId="0" fontId="24" fillId="0" borderId="63" xfId="0" applyNumberFormat="1" applyFont="1" applyBorder="1" applyAlignment="1">
      <alignment horizontal="center" vertical="center"/>
    </xf>
    <xf numFmtId="0" fontId="24" fillId="0" borderId="107" xfId="0" applyNumberFormat="1" applyFont="1" applyBorder="1" applyAlignment="1">
      <alignment horizontal="center" vertical="center"/>
    </xf>
    <xf numFmtId="0" fontId="24" fillId="0" borderId="64" xfId="0" applyNumberFormat="1" applyFont="1" applyBorder="1" applyAlignment="1">
      <alignment horizontal="center" vertical="center"/>
    </xf>
    <xf numFmtId="0" fontId="24" fillId="0" borderId="108" xfId="0" applyNumberFormat="1" applyFont="1" applyBorder="1" applyAlignment="1">
      <alignment horizontal="center" vertical="center"/>
    </xf>
    <xf numFmtId="0" fontId="46" fillId="0" borderId="108" xfId="0" applyFont="1" applyBorder="1" applyAlignment="1">
      <alignment horizontal="center" vertical="center"/>
    </xf>
    <xf numFmtId="0" fontId="46" fillId="0" borderId="109" xfId="0" applyFont="1" applyBorder="1" applyAlignment="1">
      <alignment horizontal="center" vertical="center"/>
    </xf>
    <xf numFmtId="0" fontId="24" fillId="0" borderId="110" xfId="0" applyNumberFormat="1" applyFont="1" applyBorder="1" applyAlignment="1">
      <alignment horizontal="center" vertical="center"/>
    </xf>
    <xf numFmtId="0" fontId="27" fillId="0" borderId="0" xfId="0" applyFont="1" applyFill="1" applyBorder="1" applyProtection="1"/>
    <xf numFmtId="0" fontId="47" fillId="0" borderId="98" xfId="0" applyFont="1" applyFill="1" applyBorder="1" applyAlignment="1" applyProtection="1">
      <alignment horizontal="left" vertical="center"/>
    </xf>
    <xf numFmtId="0" fontId="27" fillId="0" borderId="8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1" xfId="0" applyNumberFormat="1" applyFont="1" applyBorder="1" applyAlignment="1">
      <alignment horizontal="center" vertical="center" wrapText="1"/>
    </xf>
    <xf numFmtId="0" fontId="35" fillId="0" borderId="0" xfId="0" applyFont="1" applyFill="1" applyBorder="1"/>
    <xf numFmtId="0" fontId="44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justify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9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5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/>
    </xf>
    <xf numFmtId="0" fontId="9" fillId="0" borderId="10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91" xfId="0" applyNumberFormat="1" applyFont="1" applyFill="1" applyBorder="1" applyAlignment="1">
      <alignment horizontal="center" vertical="center" wrapText="1"/>
    </xf>
    <xf numFmtId="0" fontId="9" fillId="0" borderId="9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97" xfId="0" applyNumberFormat="1" applyFont="1" applyFill="1" applyBorder="1" applyAlignment="1">
      <alignment horizontal="center" vertical="center" wrapText="1"/>
    </xf>
    <xf numFmtId="0" fontId="9" fillId="0" borderId="72" xfId="0" applyNumberFormat="1" applyFont="1" applyFill="1" applyBorder="1" applyAlignment="1">
      <alignment horizontal="center" vertical="center" wrapText="1"/>
    </xf>
    <xf numFmtId="0" fontId="9" fillId="0" borderId="84" xfId="0" applyNumberFormat="1" applyFont="1" applyFill="1" applyBorder="1" applyAlignment="1">
      <alignment horizontal="center" vertical="center" wrapText="1"/>
    </xf>
    <xf numFmtId="0" fontId="9" fillId="0" borderId="86" xfId="0" applyNumberFormat="1" applyFont="1" applyFill="1" applyBorder="1" applyAlignment="1">
      <alignment horizontal="center" vertical="center" wrapText="1"/>
    </xf>
    <xf numFmtId="0" fontId="9" fillId="0" borderId="73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justify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0" fontId="9" fillId="0" borderId="72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73" xfId="0" applyNumberFormat="1" applyFont="1" applyBorder="1" applyAlignment="1">
      <alignment horizontal="center" vertical="center" wrapText="1"/>
    </xf>
    <xf numFmtId="0" fontId="9" fillId="0" borderId="84" xfId="0" applyNumberFormat="1" applyFont="1" applyBorder="1" applyAlignment="1">
      <alignment horizontal="center" vertical="center" wrapText="1"/>
    </xf>
    <xf numFmtId="0" fontId="9" fillId="0" borderId="86" xfId="0" applyNumberFormat="1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2" fillId="0" borderId="0" xfId="0" applyFont="1" applyBorder="1"/>
    <xf numFmtId="0" fontId="26" fillId="0" borderId="0" xfId="0" applyFont="1" applyBorder="1"/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0" fillId="0" borderId="2" xfId="0" applyBorder="1" applyAlignment="1" applyProtection="1"/>
    <xf numFmtId="49" fontId="22" fillId="0" borderId="2" xfId="0" applyNumberFormat="1" applyFont="1" applyBorder="1" applyAlignment="1" applyProtection="1">
      <alignment horizontal="left" vertical="justify"/>
    </xf>
    <xf numFmtId="49" fontId="22" fillId="0" borderId="2" xfId="0" applyNumberFormat="1" applyFont="1" applyBorder="1" applyAlignment="1" applyProtection="1">
      <alignment horizontal="center" vertical="justify"/>
    </xf>
    <xf numFmtId="0" fontId="22" fillId="0" borderId="2" xfId="0" applyFont="1" applyBorder="1" applyAlignment="1" applyProtection="1"/>
    <xf numFmtId="0" fontId="3" fillId="0" borderId="2" xfId="0" applyFont="1" applyBorder="1"/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49" fontId="51" fillId="0" borderId="0" xfId="0" applyNumberFormat="1" applyFont="1" applyBorder="1" applyAlignment="1">
      <alignment horizontal="left" vertical="justify"/>
    </xf>
    <xf numFmtId="0" fontId="35" fillId="0" borderId="0" xfId="0" applyFont="1" applyAlignment="1"/>
    <xf numFmtId="0" fontId="35" fillId="0" borderId="0" xfId="0" applyFont="1" applyBorder="1" applyAlignment="1"/>
    <xf numFmtId="49" fontId="52" fillId="0" borderId="0" xfId="0" applyNumberFormat="1" applyFont="1" applyBorder="1" applyAlignment="1">
      <alignment horizontal="center" vertical="justify" wrapText="1"/>
    </xf>
    <xf numFmtId="49" fontId="51" fillId="0" borderId="0" xfId="0" applyNumberFormat="1" applyFont="1" applyBorder="1" applyAlignment="1">
      <alignment horizontal="center" vertical="justify" wrapText="1"/>
    </xf>
    <xf numFmtId="49" fontId="37" fillId="0" borderId="0" xfId="0" applyNumberFormat="1" applyFont="1" applyBorder="1" applyAlignment="1">
      <alignment horizontal="center" vertical="justify" wrapText="1"/>
    </xf>
    <xf numFmtId="0" fontId="52" fillId="0" borderId="0" xfId="0" applyFont="1" applyBorder="1"/>
    <xf numFmtId="0" fontId="37" fillId="0" borderId="0" xfId="0" applyFont="1" applyBorder="1"/>
    <xf numFmtId="0" fontId="35" fillId="0" borderId="0" xfId="0" applyFont="1" applyBorder="1" applyAlignment="1">
      <alignment vertical="justify" wrapText="1"/>
    </xf>
    <xf numFmtId="49" fontId="44" fillId="0" borderId="0" xfId="0" applyNumberFormat="1" applyFont="1" applyBorder="1" applyAlignment="1" applyProtection="1">
      <alignment horizontal="center" vertical="justify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Border="1"/>
    <xf numFmtId="0" fontId="44" fillId="0" borderId="0" xfId="0" applyFont="1" applyBorder="1" applyAlignment="1" applyProtection="1">
      <alignment horizontal="left" vertical="justify"/>
    </xf>
    <xf numFmtId="0" fontId="53" fillId="0" borderId="0" xfId="0" applyFont="1" applyBorder="1" applyAlignment="1" applyProtection="1"/>
    <xf numFmtId="49" fontId="44" fillId="0" borderId="0" xfId="0" applyNumberFormat="1" applyFont="1" applyBorder="1" applyAlignment="1" applyProtection="1">
      <alignment horizontal="center" vertical="justify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/>
    <xf numFmtId="49" fontId="9" fillId="0" borderId="0" xfId="0" applyNumberFormat="1" applyFont="1" applyBorder="1" applyAlignment="1" applyProtection="1">
      <alignment vertical="justify"/>
    </xf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/>
    <xf numFmtId="0" fontId="9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/>
    <xf numFmtId="49" fontId="9" fillId="0" borderId="0" xfId="0" applyNumberFormat="1" applyFont="1" applyBorder="1" applyAlignment="1" applyProtection="1">
      <alignment horizontal="left" vertical="justify"/>
    </xf>
    <xf numFmtId="0" fontId="22" fillId="0" borderId="0" xfId="0" applyFont="1" applyBorder="1"/>
    <xf numFmtId="0" fontId="35" fillId="0" borderId="0" xfId="0" applyFont="1" applyBorder="1" applyAlignment="1">
      <alignment horizontal="left" vertical="top"/>
    </xf>
    <xf numFmtId="49" fontId="37" fillId="0" borderId="0" xfId="0" applyNumberFormat="1" applyFont="1" applyBorder="1" applyAlignment="1" applyProtection="1">
      <alignment horizontal="left" vertical="justify"/>
    </xf>
    <xf numFmtId="0" fontId="35" fillId="0" borderId="0" xfId="0" applyFont="1" applyBorder="1" applyProtection="1"/>
    <xf numFmtId="49" fontId="37" fillId="0" borderId="0" xfId="0" applyNumberFormat="1" applyFont="1" applyBorder="1" applyAlignment="1" applyProtection="1">
      <alignment horizontal="center" vertical="justify"/>
    </xf>
    <xf numFmtId="0" fontId="37" fillId="0" borderId="0" xfId="0" applyFont="1" applyBorder="1" applyAlignment="1" applyProtection="1">
      <alignment horizontal="left" vertical="justify"/>
    </xf>
    <xf numFmtId="0" fontId="1" fillId="0" borderId="0" xfId="0" applyFont="1" applyBorder="1" applyAlignment="1" applyProtection="1"/>
    <xf numFmtId="0" fontId="35" fillId="0" borderId="0" xfId="0" applyFont="1" applyBorder="1" applyAlignment="1" applyProtection="1">
      <alignment vertical="justify"/>
    </xf>
    <xf numFmtId="0" fontId="35" fillId="0" borderId="0" xfId="0" applyFont="1" applyBorder="1" applyAlignment="1" applyProtection="1">
      <alignment horizontal="right" vertical="justify"/>
    </xf>
    <xf numFmtId="0" fontId="1" fillId="0" borderId="0" xfId="0" applyFont="1" applyBorder="1" applyAlignment="1" applyProtection="1">
      <alignment horizontal="right"/>
    </xf>
    <xf numFmtId="0" fontId="55" fillId="0" borderId="0" xfId="0" applyFont="1" applyBorder="1" applyAlignment="1" applyProtection="1"/>
    <xf numFmtId="0" fontId="0" fillId="0" borderId="0" xfId="0" applyAlignment="1" applyProtection="1"/>
    <xf numFmtId="0" fontId="12" fillId="0" borderId="0" xfId="0" applyFont="1" applyBorder="1"/>
    <xf numFmtId="0" fontId="26" fillId="0" borderId="0" xfId="0" applyFont="1" applyBorder="1"/>
    <xf numFmtId="0" fontId="52" fillId="0" borderId="0" xfId="0" applyFont="1" applyBorder="1" applyProtection="1"/>
    <xf numFmtId="49" fontId="52" fillId="0" borderId="0" xfId="0" applyNumberFormat="1" applyFont="1" applyBorder="1" applyAlignment="1" applyProtection="1">
      <alignment horizontal="left" vertical="justify" wrapText="1"/>
    </xf>
    <xf numFmtId="0" fontId="56" fillId="0" borderId="0" xfId="0" applyFont="1" applyBorder="1" applyAlignment="1" applyProtection="1">
      <alignment horizontal="center"/>
    </xf>
    <xf numFmtId="0" fontId="56" fillId="0" borderId="0" xfId="0" applyFont="1" applyBorder="1" applyAlignment="1" applyProtection="1"/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35" fillId="0" borderId="0" xfId="0" applyFont="1" applyBorder="1" applyAlignment="1">
      <alignment horizontal="left" vertical="top" wrapText="1"/>
    </xf>
    <xf numFmtId="0" fontId="35" fillId="0" borderId="0" xfId="0" applyNumberFormat="1" applyFont="1" applyBorder="1" applyAlignment="1">
      <alignment vertical="top"/>
    </xf>
    <xf numFmtId="0" fontId="35" fillId="0" borderId="0" xfId="0" applyNumberFormat="1" applyFont="1" applyBorder="1" applyAlignment="1"/>
    <xf numFmtId="0" fontId="35" fillId="0" borderId="0" xfId="0" applyFont="1"/>
    <xf numFmtId="0" fontId="35" fillId="0" borderId="0" xfId="0" applyFont="1" applyAlignment="1">
      <alignment horizontal="center"/>
    </xf>
    <xf numFmtId="0" fontId="57" fillId="0" borderId="0" xfId="0" applyFont="1" applyFill="1" applyBorder="1" applyAlignment="1" applyProtection="1"/>
    <xf numFmtId="0" fontId="58" fillId="0" borderId="0" xfId="0" applyFont="1" applyFill="1" applyBorder="1" applyAlignment="1" applyProtection="1"/>
    <xf numFmtId="49" fontId="58" fillId="0" borderId="0" xfId="0" applyNumberFormat="1" applyFont="1" applyFill="1" applyBorder="1" applyAlignment="1" applyProtection="1">
      <alignment horizontal="left"/>
    </xf>
    <xf numFmtId="49" fontId="57" fillId="0" borderId="0" xfId="0" applyNumberFormat="1" applyFont="1" applyFill="1" applyBorder="1" applyAlignment="1" applyProtection="1">
      <alignment horizontal="left"/>
    </xf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0" fillId="0" borderId="0" xfId="0" applyFont="1" applyFill="1" applyBorder="1" applyAlignment="1" applyProtection="1">
      <alignment horizontal="right"/>
    </xf>
    <xf numFmtId="11" fontId="36" fillId="0" borderId="0" xfId="0" applyNumberFormat="1" applyFont="1" applyFill="1" applyBorder="1" applyAlignment="1" applyProtection="1">
      <alignment horizontal="center" wrapText="1"/>
    </xf>
    <xf numFmtId="0" fontId="61" fillId="0" borderId="0" xfId="0" applyFont="1" applyFill="1" applyBorder="1" applyAlignment="1" applyProtection="1">
      <alignment horizontal="right"/>
    </xf>
    <xf numFmtId="0" fontId="10" fillId="0" borderId="0" xfId="0" applyFont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42" fillId="0" borderId="40" xfId="0" applyFont="1" applyBorder="1" applyAlignment="1">
      <alignment horizontal="left" vertical="center" wrapText="1"/>
    </xf>
    <xf numFmtId="0" fontId="42" fillId="0" borderId="113" xfId="0" applyFont="1" applyBorder="1" applyAlignment="1">
      <alignment horizontal="left" vertical="center" wrapText="1"/>
    </xf>
    <xf numFmtId="0" fontId="42" fillId="0" borderId="24" xfId="0" applyNumberFormat="1" applyFont="1" applyBorder="1" applyAlignment="1">
      <alignment horizontal="left" vertical="center" wrapText="1" shrinkToFit="1"/>
    </xf>
    <xf numFmtId="0" fontId="43" fillId="0" borderId="2" xfId="0" applyFont="1" applyBorder="1" applyAlignment="1">
      <alignment horizontal="left" vertical="center" shrinkToFit="1"/>
    </xf>
    <xf numFmtId="0" fontId="43" fillId="0" borderId="46" xfId="0" applyFont="1" applyBorder="1" applyAlignment="1">
      <alignment horizontal="left" vertical="center" shrinkToFit="1"/>
    </xf>
    <xf numFmtId="0" fontId="42" fillId="0" borderId="99" xfId="0" applyNumberFormat="1" applyFont="1" applyBorder="1" applyAlignment="1">
      <alignment horizontal="center" vertical="center" wrapText="1" shrinkToFit="1"/>
    </xf>
    <xf numFmtId="0" fontId="42" fillId="0" borderId="100" xfId="0" applyNumberFormat="1" applyFont="1" applyBorder="1" applyAlignment="1">
      <alignment horizontal="center" vertical="center" wrapText="1" shrinkToFit="1"/>
    </xf>
    <xf numFmtId="0" fontId="42" fillId="0" borderId="101" xfId="0" applyNumberFormat="1" applyFont="1" applyBorder="1" applyAlignment="1">
      <alignment horizontal="center" vertical="center" wrapText="1" shrinkToFit="1"/>
    </xf>
    <xf numFmtId="0" fontId="42" fillId="0" borderId="102" xfId="0" applyNumberFormat="1" applyFont="1" applyBorder="1" applyAlignment="1">
      <alignment horizontal="center" vertical="center" wrapText="1" shrinkToFit="1"/>
    </xf>
    <xf numFmtId="0" fontId="42" fillId="0" borderId="99" xfId="0" applyNumberFormat="1" applyFont="1" applyBorder="1" applyAlignment="1">
      <alignment horizontal="center" vertical="center" shrinkToFit="1"/>
    </xf>
    <xf numFmtId="0" fontId="42" fillId="0" borderId="100" xfId="0" applyNumberFormat="1" applyFont="1" applyBorder="1" applyAlignment="1">
      <alignment horizontal="center" vertical="center" shrinkToFit="1"/>
    </xf>
    <xf numFmtId="0" fontId="42" fillId="0" borderId="41" xfId="0" applyNumberFormat="1" applyFont="1" applyBorder="1" applyAlignment="1">
      <alignment horizontal="center" vertical="center" shrinkToFit="1"/>
    </xf>
    <xf numFmtId="0" fontId="42" fillId="0" borderId="102" xfId="0" applyNumberFormat="1" applyFont="1" applyBorder="1" applyAlignment="1">
      <alignment horizontal="center" vertical="center" shrinkToFit="1"/>
    </xf>
    <xf numFmtId="0" fontId="42" fillId="0" borderId="114" xfId="0" applyFont="1" applyBorder="1" applyAlignment="1">
      <alignment horizontal="center" vertical="center"/>
    </xf>
    <xf numFmtId="0" fontId="42" fillId="0" borderId="100" xfId="0" applyFont="1" applyBorder="1" applyAlignment="1">
      <alignment horizontal="center" vertical="center"/>
    </xf>
    <xf numFmtId="0" fontId="42" fillId="0" borderId="102" xfId="0" applyFont="1" applyBorder="1" applyAlignment="1">
      <alignment horizontal="center" vertical="center"/>
    </xf>
    <xf numFmtId="0" fontId="43" fillId="0" borderId="115" xfId="0" applyFont="1" applyBorder="1" applyAlignment="1">
      <alignment horizontal="left" vertical="center" wrapText="1"/>
    </xf>
    <xf numFmtId="0" fontId="42" fillId="0" borderId="116" xfId="0" applyNumberFormat="1" applyFont="1" applyBorder="1" applyAlignment="1">
      <alignment horizontal="left" vertical="center" wrapText="1" shrinkToFit="1"/>
    </xf>
    <xf numFmtId="0" fontId="42" fillId="0" borderId="43" xfId="0" applyNumberFormat="1" applyFont="1" applyBorder="1" applyAlignment="1">
      <alignment horizontal="center" vertical="center" wrapText="1" shrinkToFit="1"/>
    </xf>
    <xf numFmtId="0" fontId="42" fillId="0" borderId="35" xfId="0" applyNumberFormat="1" applyFont="1" applyBorder="1" applyAlignment="1">
      <alignment horizontal="center" vertical="center" wrapText="1" shrinkToFit="1"/>
    </xf>
    <xf numFmtId="0" fontId="42" fillId="0" borderId="50" xfId="0" applyNumberFormat="1" applyFont="1" applyBorder="1" applyAlignment="1">
      <alignment horizontal="center" vertical="center" wrapText="1" shrinkToFit="1"/>
    </xf>
    <xf numFmtId="0" fontId="42" fillId="0" borderId="34" xfId="0" applyNumberFormat="1" applyFont="1" applyBorder="1" applyAlignment="1">
      <alignment horizontal="center" vertical="center" wrapText="1" shrinkToFit="1"/>
    </xf>
    <xf numFmtId="0" fontId="42" fillId="0" borderId="89" xfId="0" applyNumberFormat="1" applyFont="1" applyBorder="1" applyAlignment="1">
      <alignment horizontal="center" vertical="center" wrapText="1" shrinkToFit="1"/>
    </xf>
    <xf numFmtId="0" fontId="42" fillId="0" borderId="50" xfId="0" applyNumberFormat="1" applyFont="1" applyBorder="1" applyAlignment="1">
      <alignment horizontal="center" vertical="center" shrinkToFit="1"/>
    </xf>
    <xf numFmtId="0" fontId="42" fillId="0" borderId="34" xfId="0" applyNumberFormat="1" applyFont="1" applyBorder="1" applyAlignment="1">
      <alignment horizontal="center" vertical="center" shrinkToFit="1"/>
    </xf>
    <xf numFmtId="0" fontId="42" fillId="0" borderId="81" xfId="0" applyNumberFormat="1" applyFont="1" applyBorder="1" applyAlignment="1">
      <alignment horizontal="center" vertical="center" shrinkToFit="1"/>
    </xf>
    <xf numFmtId="0" fontId="42" fillId="0" borderId="89" xfId="0" applyNumberFormat="1" applyFont="1" applyBorder="1" applyAlignment="1">
      <alignment horizontal="center" vertical="center" shrinkToFit="1"/>
    </xf>
    <xf numFmtId="0" fontId="42" fillId="0" borderId="43" xfId="0" applyFont="1" applyBorder="1" applyAlignment="1">
      <alignment horizontal="center" vertical="center"/>
    </xf>
    <xf numFmtId="0" fontId="5" fillId="0" borderId="75" xfId="0" applyNumberFormat="1" applyFont="1" applyBorder="1" applyAlignment="1">
      <alignment horizontal="center" vertical="center" wrapText="1" shrinkToFit="1"/>
    </xf>
    <xf numFmtId="0" fontId="5" fillId="0" borderId="77" xfId="0" applyNumberFormat="1" applyFont="1" applyBorder="1" applyAlignment="1">
      <alignment horizontal="center" vertical="center" wrapText="1" shrinkToFit="1"/>
    </xf>
    <xf numFmtId="0" fontId="5" fillId="0" borderId="49" xfId="0" applyNumberFormat="1" applyFont="1" applyBorder="1" applyAlignment="1">
      <alignment horizontal="center" vertical="center" wrapText="1" shrinkToFit="1"/>
    </xf>
    <xf numFmtId="0" fontId="5" fillId="0" borderId="75" xfId="0" applyNumberFormat="1" applyFont="1" applyBorder="1" applyAlignment="1">
      <alignment horizontal="center" vertical="center" shrinkToFit="1"/>
    </xf>
    <xf numFmtId="0" fontId="5" fillId="0" borderId="77" xfId="0" applyNumberFormat="1" applyFont="1" applyBorder="1" applyAlignment="1">
      <alignment horizontal="center" vertical="center" shrinkToFit="1"/>
    </xf>
    <xf numFmtId="0" fontId="5" fillId="0" borderId="46" xfId="0" applyNumberFormat="1" applyFont="1" applyBorder="1" applyAlignment="1">
      <alignment horizontal="center" vertical="center" shrinkToFit="1"/>
    </xf>
    <xf numFmtId="0" fontId="5" fillId="0" borderId="76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62" fillId="0" borderId="98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95" xfId="0" applyFont="1" applyFill="1" applyBorder="1" applyAlignment="1">
      <alignment horizontal="center" vertical="center" wrapText="1"/>
    </xf>
    <xf numFmtId="0" fontId="5" fillId="0" borderId="98" xfId="0" applyNumberFormat="1" applyFont="1" applyBorder="1" applyAlignment="1">
      <alignment horizontal="center" vertical="center" wrapText="1" shrinkToFit="1"/>
    </xf>
    <xf numFmtId="0" fontId="5" fillId="0" borderId="8" xfId="0" applyNumberFormat="1" applyFont="1" applyBorder="1" applyAlignment="1">
      <alignment horizontal="center" vertical="center" wrapText="1" shrinkToFit="1"/>
    </xf>
    <xf numFmtId="0" fontId="5" fillId="0" borderId="95" xfId="0" applyNumberFormat="1" applyFont="1" applyBorder="1" applyAlignment="1">
      <alignment horizontal="center" vertical="center" wrapText="1" shrinkToFit="1"/>
    </xf>
    <xf numFmtId="0" fontId="22" fillId="0" borderId="72" xfId="0" applyNumberFormat="1" applyFont="1" applyBorder="1" applyAlignment="1">
      <alignment horizontal="center" vertical="center" wrapText="1" shrinkToFit="1"/>
    </xf>
    <xf numFmtId="0" fontId="22" fillId="0" borderId="73" xfId="0" applyNumberFormat="1" applyFont="1" applyBorder="1" applyAlignment="1">
      <alignment horizontal="center" vertical="center" wrapText="1" shrinkToFit="1"/>
    </xf>
    <xf numFmtId="0" fontId="42" fillId="0" borderId="114" xfId="0" applyNumberFormat="1" applyFont="1" applyBorder="1" applyAlignment="1">
      <alignment horizontal="center" vertical="center" wrapText="1" shrinkToFit="1"/>
    </xf>
    <xf numFmtId="0" fontId="62" fillId="0" borderId="96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97" xfId="0" applyFont="1" applyFill="1" applyBorder="1" applyAlignment="1">
      <alignment horizontal="center" vertical="center" wrapText="1"/>
    </xf>
    <xf numFmtId="0" fontId="5" fillId="0" borderId="96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97" xfId="0" applyNumberFormat="1" applyFont="1" applyBorder="1" applyAlignment="1">
      <alignment horizontal="center" vertical="center" wrapText="1" shrinkToFit="1"/>
    </xf>
    <xf numFmtId="0" fontId="42" fillId="0" borderId="46" xfId="0" applyNumberFormat="1" applyFont="1" applyBorder="1" applyAlignment="1">
      <alignment horizontal="center" vertical="center" shrinkToFit="1"/>
    </xf>
    <xf numFmtId="0" fontId="42" fillId="0" borderId="2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5" xfId="0" applyNumberFormat="1" applyFont="1" applyBorder="1" applyAlignment="1">
      <alignment horizontal="left" vertical="center" wrapText="1" shrinkToFit="1"/>
    </xf>
    <xf numFmtId="0" fontId="5" fillId="0" borderId="2" xfId="0" applyNumberFormat="1" applyFont="1" applyBorder="1" applyAlignment="1">
      <alignment horizontal="left" vertical="center" wrapText="1" shrinkToFit="1"/>
    </xf>
    <xf numFmtId="0" fontId="5" fillId="0" borderId="99" xfId="0" applyNumberFormat="1" applyFont="1" applyBorder="1" applyAlignment="1">
      <alignment horizontal="center" vertical="center" wrapText="1" shrinkToFit="1"/>
    </xf>
    <xf numFmtId="0" fontId="5" fillId="0" borderId="41" xfId="0" applyNumberFormat="1" applyFont="1" applyBorder="1" applyAlignment="1">
      <alignment horizontal="center" vertical="center" wrapText="1" shrinkToFit="1"/>
    </xf>
    <xf numFmtId="0" fontId="42" fillId="0" borderId="32" xfId="0" applyFont="1" applyFill="1" applyBorder="1" applyAlignment="1">
      <alignment horizontal="left" vertical="center" wrapText="1"/>
    </xf>
    <xf numFmtId="0" fontId="42" fillId="0" borderId="48" xfId="0" applyFont="1" applyFill="1" applyBorder="1" applyAlignment="1">
      <alignment horizontal="left" vertical="center" wrapText="1"/>
    </xf>
    <xf numFmtId="0" fontId="42" fillId="0" borderId="47" xfId="0" applyNumberFormat="1" applyFont="1" applyBorder="1" applyAlignment="1">
      <alignment horizontal="left" vertical="center" wrapText="1" shrinkToFit="1"/>
    </xf>
    <xf numFmtId="0" fontId="42" fillId="0" borderId="32" xfId="0" applyNumberFormat="1" applyFont="1" applyBorder="1" applyAlignment="1">
      <alignment horizontal="left" vertical="center" wrapText="1" shrinkToFit="1"/>
    </xf>
    <xf numFmtId="0" fontId="5" fillId="0" borderId="48" xfId="0" applyNumberFormat="1" applyFont="1" applyBorder="1" applyAlignment="1">
      <alignment horizontal="center" vertical="center" wrapText="1" shrinkToFit="1"/>
    </xf>
    <xf numFmtId="0" fontId="5" fillId="0" borderId="47" xfId="0" applyNumberFormat="1" applyFont="1" applyBorder="1" applyAlignment="1">
      <alignment horizontal="left" vertical="center" wrapText="1" shrinkToFit="1"/>
    </xf>
    <xf numFmtId="0" fontId="5" fillId="0" borderId="32" xfId="0" applyNumberFormat="1" applyFont="1" applyBorder="1" applyAlignment="1">
      <alignment horizontal="left" vertical="center" wrapText="1" shrinkToFit="1"/>
    </xf>
    <xf numFmtId="0" fontId="5" fillId="0" borderId="62" xfId="0" applyNumberFormat="1" applyFont="1" applyBorder="1" applyAlignment="1">
      <alignment horizontal="center" vertical="center" wrapText="1" shrinkToFit="1"/>
    </xf>
    <xf numFmtId="0" fontId="5" fillId="0" borderId="109" xfId="0" applyNumberFormat="1" applyFont="1" applyBorder="1" applyAlignment="1">
      <alignment horizontal="center" vertical="center" wrapText="1" shrinkToFit="1"/>
    </xf>
    <xf numFmtId="0" fontId="5" fillId="0" borderId="111" xfId="0" applyNumberFormat="1" applyFont="1" applyBorder="1" applyAlignment="1">
      <alignment horizontal="center" vertical="center" shrinkToFit="1"/>
    </xf>
    <xf numFmtId="0" fontId="5" fillId="0" borderId="117" xfId="0" applyNumberFormat="1" applyFont="1" applyBorder="1" applyAlignment="1">
      <alignment horizontal="center" vertical="center" shrinkToFit="1"/>
    </xf>
    <xf numFmtId="0" fontId="5" fillId="0" borderId="62" xfId="0" applyNumberFormat="1" applyFont="1" applyBorder="1" applyAlignment="1">
      <alignment horizontal="center" vertical="center" shrinkToFit="1"/>
    </xf>
    <xf numFmtId="0" fontId="5" fillId="0" borderId="118" xfId="0" applyNumberFormat="1" applyFont="1" applyBorder="1" applyAlignment="1">
      <alignment horizontal="center" vertical="center" shrinkToFit="1"/>
    </xf>
    <xf numFmtId="0" fontId="5" fillId="0" borderId="119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24" fillId="0" borderId="114" xfId="0" applyNumberFormat="1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24" fillId="0" borderId="120" xfId="0" applyNumberFormat="1" applyFont="1" applyBorder="1" applyAlignment="1">
      <alignment horizontal="center" vertical="center"/>
    </xf>
    <xf numFmtId="0" fontId="47" fillId="0" borderId="72" xfId="0" applyFont="1" applyFill="1" applyBorder="1" applyAlignment="1" applyProtection="1">
      <alignment horizontal="left" vertical="center"/>
    </xf>
    <xf numFmtId="0" fontId="27" fillId="0" borderId="5" xfId="0" applyFont="1" applyFill="1" applyBorder="1" applyAlignment="1" applyProtection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44" fillId="0" borderId="99" xfId="0" applyFont="1" applyFill="1" applyBorder="1" applyAlignment="1">
      <alignment horizontal="left" vertical="center" wrapText="1"/>
    </xf>
    <xf numFmtId="49" fontId="22" fillId="0" borderId="100" xfId="0" applyNumberFormat="1" applyFont="1" applyFill="1" applyBorder="1" applyAlignment="1">
      <alignment horizontal="center" vertical="center" wrapText="1"/>
    </xf>
    <xf numFmtId="0" fontId="48" fillId="0" borderId="100" xfId="0" applyFont="1" applyFill="1" applyBorder="1" applyAlignment="1">
      <alignment horizontal="center" vertical="center" wrapText="1"/>
    </xf>
    <xf numFmtId="0" fontId="44" fillId="0" borderId="100" xfId="0" applyFont="1" applyFill="1" applyBorder="1" applyAlignment="1">
      <alignment horizontal="center" vertical="center" wrapText="1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100" xfId="0" applyNumberFormat="1" applyFont="1" applyFill="1" applyBorder="1" applyAlignment="1">
      <alignment horizontal="center" vertical="center" wrapText="1"/>
    </xf>
    <xf numFmtId="0" fontId="22" fillId="0" borderId="102" xfId="0" applyNumberFormat="1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49" fontId="3" fillId="0" borderId="93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5" fillId="0" borderId="93" xfId="0" applyNumberFormat="1" applyFont="1" applyFill="1" applyBorder="1" applyAlignment="1">
      <alignment horizontal="center" vertical="center" wrapText="1"/>
    </xf>
    <xf numFmtId="0" fontId="25" fillId="0" borderId="95" xfId="0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49" fontId="35" fillId="0" borderId="108" xfId="0" applyNumberFormat="1" applyFont="1" applyFill="1" applyBorder="1" applyAlignment="1">
      <alignment horizontal="center" vertical="justify" wrapText="1"/>
    </xf>
    <xf numFmtId="0" fontId="0" fillId="0" borderId="117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26" fillId="0" borderId="86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8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194310</xdr:colOff>
      <xdr:row>5</xdr:row>
      <xdr:rowOff>419100</xdr:rowOff>
    </xdr:from>
    <xdr:to>
      <xdr:col>19</xdr:col>
      <xdr:colOff>2392680</xdr:colOff>
      <xdr:row>8</xdr:row>
      <xdr:rowOff>407670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39DC4320-C6F9-4820-8EE9-8E187AED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3820" y="1931670"/>
          <a:ext cx="2198370" cy="1954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194310</xdr:colOff>
      <xdr:row>5</xdr:row>
      <xdr:rowOff>419100</xdr:rowOff>
    </xdr:from>
    <xdr:to>
      <xdr:col>19</xdr:col>
      <xdr:colOff>2392680</xdr:colOff>
      <xdr:row>8</xdr:row>
      <xdr:rowOff>407670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3BDF686B-DD44-4AC3-9E3E-60481A92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420" y="1931670"/>
          <a:ext cx="2198370" cy="1954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R76"/>
  <sheetViews>
    <sheetView topLeftCell="A34" zoomScale="30" zoomScaleNormal="30" workbookViewId="0">
      <selection activeCell="T48" sqref="T48"/>
    </sheetView>
  </sheetViews>
  <sheetFormatPr defaultColWidth="9.62890625" defaultRowHeight="12.3" x14ac:dyDescent="0.4"/>
  <cols>
    <col min="1" max="1" width="43.3125" style="1" customWidth="1"/>
    <col min="2" max="2" width="7.7890625" style="1" customWidth="1"/>
    <col min="3" max="19" width="5.9453125" style="1" hidden="1" customWidth="1"/>
    <col min="20" max="20" width="39.9453125" style="1" customWidth="1"/>
    <col min="21" max="21" width="52.1015625" style="2" customWidth="1"/>
    <col min="22" max="22" width="19.89453125" style="3" customWidth="1"/>
    <col min="23" max="23" width="15.1015625" style="4" customWidth="1"/>
    <col min="24" max="24" width="24.3671875" style="5" customWidth="1"/>
    <col min="25" max="25" width="14.83984375" style="5" customWidth="1"/>
    <col min="26" max="26" width="12.05078125" style="5" customWidth="1"/>
    <col min="27" max="27" width="17" style="5" customWidth="1"/>
    <col min="28" max="28" width="16.26171875" style="5" customWidth="1"/>
    <col min="29" max="29" width="18.7890625" style="5" customWidth="1"/>
    <col min="30" max="30" width="17.47265625" style="6" customWidth="1"/>
    <col min="31" max="31" width="12.05078125" style="6" customWidth="1"/>
    <col min="32" max="32" width="15.62890625" style="6" customWidth="1"/>
    <col min="33" max="33" width="13.7890625" style="6" customWidth="1"/>
    <col min="34" max="34" width="13.15625" style="6" customWidth="1"/>
    <col min="35" max="35" width="13.7890625" style="6" customWidth="1"/>
    <col min="36" max="36" width="14.20703125" style="6" customWidth="1"/>
    <col min="37" max="37" width="15.578125" style="6" customWidth="1"/>
    <col min="38" max="38" width="11.1015625" style="6" customWidth="1"/>
    <col min="39" max="39" width="17.578125" style="6" customWidth="1"/>
    <col min="40" max="40" width="14.89453125" style="6" customWidth="1"/>
    <col min="41" max="41" width="18.3671875" style="6" customWidth="1"/>
    <col min="42" max="57" width="10.15625" style="1" customWidth="1"/>
    <col min="58" max="256" width="9.62890625" style="1"/>
    <col min="257" max="257" width="43.3125" style="1" customWidth="1"/>
    <col min="258" max="258" width="7.7890625" style="1" customWidth="1"/>
    <col min="259" max="275" width="0" style="1" hidden="1" customWidth="1"/>
    <col min="276" max="276" width="39.9453125" style="1" customWidth="1"/>
    <col min="277" max="277" width="52.1015625" style="1" customWidth="1"/>
    <col min="278" max="278" width="19.89453125" style="1" customWidth="1"/>
    <col min="279" max="279" width="15.1015625" style="1" customWidth="1"/>
    <col min="280" max="280" width="24.3671875" style="1" customWidth="1"/>
    <col min="281" max="281" width="14.83984375" style="1" customWidth="1"/>
    <col min="282" max="282" width="12.05078125" style="1" customWidth="1"/>
    <col min="283" max="283" width="17" style="1" customWidth="1"/>
    <col min="284" max="284" width="16.26171875" style="1" customWidth="1"/>
    <col min="285" max="285" width="18.7890625" style="1" customWidth="1"/>
    <col min="286" max="286" width="17.47265625" style="1" customWidth="1"/>
    <col min="287" max="287" width="12.05078125" style="1" customWidth="1"/>
    <col min="288" max="288" width="15.62890625" style="1" customWidth="1"/>
    <col min="289" max="289" width="13.7890625" style="1" customWidth="1"/>
    <col min="290" max="290" width="13.15625" style="1" customWidth="1"/>
    <col min="291" max="291" width="13.7890625" style="1" customWidth="1"/>
    <col min="292" max="292" width="14.20703125" style="1" customWidth="1"/>
    <col min="293" max="293" width="15.578125" style="1" customWidth="1"/>
    <col min="294" max="294" width="11.1015625" style="1" customWidth="1"/>
    <col min="295" max="295" width="17.578125" style="1" customWidth="1"/>
    <col min="296" max="296" width="14.89453125" style="1" customWidth="1"/>
    <col min="297" max="297" width="18.3671875" style="1" customWidth="1"/>
    <col min="298" max="313" width="10.15625" style="1" customWidth="1"/>
    <col min="314" max="512" width="9.62890625" style="1"/>
    <col min="513" max="513" width="43.3125" style="1" customWidth="1"/>
    <col min="514" max="514" width="7.7890625" style="1" customWidth="1"/>
    <col min="515" max="531" width="0" style="1" hidden="1" customWidth="1"/>
    <col min="532" max="532" width="39.9453125" style="1" customWidth="1"/>
    <col min="533" max="533" width="52.1015625" style="1" customWidth="1"/>
    <col min="534" max="534" width="19.89453125" style="1" customWidth="1"/>
    <col min="535" max="535" width="15.1015625" style="1" customWidth="1"/>
    <col min="536" max="536" width="24.3671875" style="1" customWidth="1"/>
    <col min="537" max="537" width="14.83984375" style="1" customWidth="1"/>
    <col min="538" max="538" width="12.05078125" style="1" customWidth="1"/>
    <col min="539" max="539" width="17" style="1" customWidth="1"/>
    <col min="540" max="540" width="16.26171875" style="1" customWidth="1"/>
    <col min="541" max="541" width="18.7890625" style="1" customWidth="1"/>
    <col min="542" max="542" width="17.47265625" style="1" customWidth="1"/>
    <col min="543" max="543" width="12.05078125" style="1" customWidth="1"/>
    <col min="544" max="544" width="15.62890625" style="1" customWidth="1"/>
    <col min="545" max="545" width="13.7890625" style="1" customWidth="1"/>
    <col min="546" max="546" width="13.15625" style="1" customWidth="1"/>
    <col min="547" max="547" width="13.7890625" style="1" customWidth="1"/>
    <col min="548" max="548" width="14.20703125" style="1" customWidth="1"/>
    <col min="549" max="549" width="15.578125" style="1" customWidth="1"/>
    <col min="550" max="550" width="11.1015625" style="1" customWidth="1"/>
    <col min="551" max="551" width="17.578125" style="1" customWidth="1"/>
    <col min="552" max="552" width="14.89453125" style="1" customWidth="1"/>
    <col min="553" max="553" width="18.3671875" style="1" customWidth="1"/>
    <col min="554" max="569" width="10.15625" style="1" customWidth="1"/>
    <col min="570" max="768" width="9.62890625" style="1"/>
    <col min="769" max="769" width="43.3125" style="1" customWidth="1"/>
    <col min="770" max="770" width="7.7890625" style="1" customWidth="1"/>
    <col min="771" max="787" width="0" style="1" hidden="1" customWidth="1"/>
    <col min="788" max="788" width="39.9453125" style="1" customWidth="1"/>
    <col min="789" max="789" width="52.1015625" style="1" customWidth="1"/>
    <col min="790" max="790" width="19.89453125" style="1" customWidth="1"/>
    <col min="791" max="791" width="15.1015625" style="1" customWidth="1"/>
    <col min="792" max="792" width="24.3671875" style="1" customWidth="1"/>
    <col min="793" max="793" width="14.83984375" style="1" customWidth="1"/>
    <col min="794" max="794" width="12.05078125" style="1" customWidth="1"/>
    <col min="795" max="795" width="17" style="1" customWidth="1"/>
    <col min="796" max="796" width="16.26171875" style="1" customWidth="1"/>
    <col min="797" max="797" width="18.7890625" style="1" customWidth="1"/>
    <col min="798" max="798" width="17.47265625" style="1" customWidth="1"/>
    <col min="799" max="799" width="12.05078125" style="1" customWidth="1"/>
    <col min="800" max="800" width="15.62890625" style="1" customWidth="1"/>
    <col min="801" max="801" width="13.7890625" style="1" customWidth="1"/>
    <col min="802" max="802" width="13.15625" style="1" customWidth="1"/>
    <col min="803" max="803" width="13.7890625" style="1" customWidth="1"/>
    <col min="804" max="804" width="14.20703125" style="1" customWidth="1"/>
    <col min="805" max="805" width="15.578125" style="1" customWidth="1"/>
    <col min="806" max="806" width="11.1015625" style="1" customWidth="1"/>
    <col min="807" max="807" width="17.578125" style="1" customWidth="1"/>
    <col min="808" max="808" width="14.89453125" style="1" customWidth="1"/>
    <col min="809" max="809" width="18.3671875" style="1" customWidth="1"/>
    <col min="810" max="825" width="10.15625" style="1" customWidth="1"/>
    <col min="826" max="1024" width="9.62890625" style="1"/>
    <col min="1025" max="1025" width="43.3125" style="1" customWidth="1"/>
    <col min="1026" max="1026" width="7.7890625" style="1" customWidth="1"/>
    <col min="1027" max="1043" width="0" style="1" hidden="1" customWidth="1"/>
    <col min="1044" max="1044" width="39.9453125" style="1" customWidth="1"/>
    <col min="1045" max="1045" width="52.1015625" style="1" customWidth="1"/>
    <col min="1046" max="1046" width="19.89453125" style="1" customWidth="1"/>
    <col min="1047" max="1047" width="15.1015625" style="1" customWidth="1"/>
    <col min="1048" max="1048" width="24.3671875" style="1" customWidth="1"/>
    <col min="1049" max="1049" width="14.83984375" style="1" customWidth="1"/>
    <col min="1050" max="1050" width="12.05078125" style="1" customWidth="1"/>
    <col min="1051" max="1051" width="17" style="1" customWidth="1"/>
    <col min="1052" max="1052" width="16.26171875" style="1" customWidth="1"/>
    <col min="1053" max="1053" width="18.7890625" style="1" customWidth="1"/>
    <col min="1054" max="1054" width="17.47265625" style="1" customWidth="1"/>
    <col min="1055" max="1055" width="12.05078125" style="1" customWidth="1"/>
    <col min="1056" max="1056" width="15.62890625" style="1" customWidth="1"/>
    <col min="1057" max="1057" width="13.7890625" style="1" customWidth="1"/>
    <col min="1058" max="1058" width="13.15625" style="1" customWidth="1"/>
    <col min="1059" max="1059" width="13.7890625" style="1" customWidth="1"/>
    <col min="1060" max="1060" width="14.20703125" style="1" customWidth="1"/>
    <col min="1061" max="1061" width="15.578125" style="1" customWidth="1"/>
    <col min="1062" max="1062" width="11.1015625" style="1" customWidth="1"/>
    <col min="1063" max="1063" width="17.578125" style="1" customWidth="1"/>
    <col min="1064" max="1064" width="14.89453125" style="1" customWidth="1"/>
    <col min="1065" max="1065" width="18.3671875" style="1" customWidth="1"/>
    <col min="1066" max="1081" width="10.15625" style="1" customWidth="1"/>
    <col min="1082" max="1280" width="9.62890625" style="1"/>
    <col min="1281" max="1281" width="43.3125" style="1" customWidth="1"/>
    <col min="1282" max="1282" width="7.7890625" style="1" customWidth="1"/>
    <col min="1283" max="1299" width="0" style="1" hidden="1" customWidth="1"/>
    <col min="1300" max="1300" width="39.9453125" style="1" customWidth="1"/>
    <col min="1301" max="1301" width="52.1015625" style="1" customWidth="1"/>
    <col min="1302" max="1302" width="19.89453125" style="1" customWidth="1"/>
    <col min="1303" max="1303" width="15.1015625" style="1" customWidth="1"/>
    <col min="1304" max="1304" width="24.3671875" style="1" customWidth="1"/>
    <col min="1305" max="1305" width="14.83984375" style="1" customWidth="1"/>
    <col min="1306" max="1306" width="12.05078125" style="1" customWidth="1"/>
    <col min="1307" max="1307" width="17" style="1" customWidth="1"/>
    <col min="1308" max="1308" width="16.26171875" style="1" customWidth="1"/>
    <col min="1309" max="1309" width="18.7890625" style="1" customWidth="1"/>
    <col min="1310" max="1310" width="17.47265625" style="1" customWidth="1"/>
    <col min="1311" max="1311" width="12.05078125" style="1" customWidth="1"/>
    <col min="1312" max="1312" width="15.62890625" style="1" customWidth="1"/>
    <col min="1313" max="1313" width="13.7890625" style="1" customWidth="1"/>
    <col min="1314" max="1314" width="13.15625" style="1" customWidth="1"/>
    <col min="1315" max="1315" width="13.7890625" style="1" customWidth="1"/>
    <col min="1316" max="1316" width="14.20703125" style="1" customWidth="1"/>
    <col min="1317" max="1317" width="15.578125" style="1" customWidth="1"/>
    <col min="1318" max="1318" width="11.1015625" style="1" customWidth="1"/>
    <col min="1319" max="1319" width="17.578125" style="1" customWidth="1"/>
    <col min="1320" max="1320" width="14.89453125" style="1" customWidth="1"/>
    <col min="1321" max="1321" width="18.3671875" style="1" customWidth="1"/>
    <col min="1322" max="1337" width="10.15625" style="1" customWidth="1"/>
    <col min="1338" max="1536" width="9.62890625" style="1"/>
    <col min="1537" max="1537" width="43.3125" style="1" customWidth="1"/>
    <col min="1538" max="1538" width="7.7890625" style="1" customWidth="1"/>
    <col min="1539" max="1555" width="0" style="1" hidden="1" customWidth="1"/>
    <col min="1556" max="1556" width="39.9453125" style="1" customWidth="1"/>
    <col min="1557" max="1557" width="52.1015625" style="1" customWidth="1"/>
    <col min="1558" max="1558" width="19.89453125" style="1" customWidth="1"/>
    <col min="1559" max="1559" width="15.1015625" style="1" customWidth="1"/>
    <col min="1560" max="1560" width="24.3671875" style="1" customWidth="1"/>
    <col min="1561" max="1561" width="14.83984375" style="1" customWidth="1"/>
    <col min="1562" max="1562" width="12.05078125" style="1" customWidth="1"/>
    <col min="1563" max="1563" width="17" style="1" customWidth="1"/>
    <col min="1564" max="1564" width="16.26171875" style="1" customWidth="1"/>
    <col min="1565" max="1565" width="18.7890625" style="1" customWidth="1"/>
    <col min="1566" max="1566" width="17.47265625" style="1" customWidth="1"/>
    <col min="1567" max="1567" width="12.05078125" style="1" customWidth="1"/>
    <col min="1568" max="1568" width="15.62890625" style="1" customWidth="1"/>
    <col min="1569" max="1569" width="13.7890625" style="1" customWidth="1"/>
    <col min="1570" max="1570" width="13.15625" style="1" customWidth="1"/>
    <col min="1571" max="1571" width="13.7890625" style="1" customWidth="1"/>
    <col min="1572" max="1572" width="14.20703125" style="1" customWidth="1"/>
    <col min="1573" max="1573" width="15.578125" style="1" customWidth="1"/>
    <col min="1574" max="1574" width="11.1015625" style="1" customWidth="1"/>
    <col min="1575" max="1575" width="17.578125" style="1" customWidth="1"/>
    <col min="1576" max="1576" width="14.89453125" style="1" customWidth="1"/>
    <col min="1577" max="1577" width="18.3671875" style="1" customWidth="1"/>
    <col min="1578" max="1593" width="10.15625" style="1" customWidth="1"/>
    <col min="1594" max="1792" width="9.62890625" style="1"/>
    <col min="1793" max="1793" width="43.3125" style="1" customWidth="1"/>
    <col min="1794" max="1794" width="7.7890625" style="1" customWidth="1"/>
    <col min="1795" max="1811" width="0" style="1" hidden="1" customWidth="1"/>
    <col min="1812" max="1812" width="39.9453125" style="1" customWidth="1"/>
    <col min="1813" max="1813" width="52.1015625" style="1" customWidth="1"/>
    <col min="1814" max="1814" width="19.89453125" style="1" customWidth="1"/>
    <col min="1815" max="1815" width="15.1015625" style="1" customWidth="1"/>
    <col min="1816" max="1816" width="24.3671875" style="1" customWidth="1"/>
    <col min="1817" max="1817" width="14.83984375" style="1" customWidth="1"/>
    <col min="1818" max="1818" width="12.05078125" style="1" customWidth="1"/>
    <col min="1819" max="1819" width="17" style="1" customWidth="1"/>
    <col min="1820" max="1820" width="16.26171875" style="1" customWidth="1"/>
    <col min="1821" max="1821" width="18.7890625" style="1" customWidth="1"/>
    <col min="1822" max="1822" width="17.47265625" style="1" customWidth="1"/>
    <col min="1823" max="1823" width="12.05078125" style="1" customWidth="1"/>
    <col min="1824" max="1824" width="15.62890625" style="1" customWidth="1"/>
    <col min="1825" max="1825" width="13.7890625" style="1" customWidth="1"/>
    <col min="1826" max="1826" width="13.15625" style="1" customWidth="1"/>
    <col min="1827" max="1827" width="13.7890625" style="1" customWidth="1"/>
    <col min="1828" max="1828" width="14.20703125" style="1" customWidth="1"/>
    <col min="1829" max="1829" width="15.578125" style="1" customWidth="1"/>
    <col min="1830" max="1830" width="11.1015625" style="1" customWidth="1"/>
    <col min="1831" max="1831" width="17.578125" style="1" customWidth="1"/>
    <col min="1832" max="1832" width="14.89453125" style="1" customWidth="1"/>
    <col min="1833" max="1833" width="18.3671875" style="1" customWidth="1"/>
    <col min="1834" max="1849" width="10.15625" style="1" customWidth="1"/>
    <col min="1850" max="2048" width="9.62890625" style="1"/>
    <col min="2049" max="2049" width="43.3125" style="1" customWidth="1"/>
    <col min="2050" max="2050" width="7.7890625" style="1" customWidth="1"/>
    <col min="2051" max="2067" width="0" style="1" hidden="1" customWidth="1"/>
    <col min="2068" max="2068" width="39.9453125" style="1" customWidth="1"/>
    <col min="2069" max="2069" width="52.1015625" style="1" customWidth="1"/>
    <col min="2070" max="2070" width="19.89453125" style="1" customWidth="1"/>
    <col min="2071" max="2071" width="15.1015625" style="1" customWidth="1"/>
    <col min="2072" max="2072" width="24.3671875" style="1" customWidth="1"/>
    <col min="2073" max="2073" width="14.83984375" style="1" customWidth="1"/>
    <col min="2074" max="2074" width="12.05078125" style="1" customWidth="1"/>
    <col min="2075" max="2075" width="17" style="1" customWidth="1"/>
    <col min="2076" max="2076" width="16.26171875" style="1" customWidth="1"/>
    <col min="2077" max="2077" width="18.7890625" style="1" customWidth="1"/>
    <col min="2078" max="2078" width="17.47265625" style="1" customWidth="1"/>
    <col min="2079" max="2079" width="12.05078125" style="1" customWidth="1"/>
    <col min="2080" max="2080" width="15.62890625" style="1" customWidth="1"/>
    <col min="2081" max="2081" width="13.7890625" style="1" customWidth="1"/>
    <col min="2082" max="2082" width="13.15625" style="1" customWidth="1"/>
    <col min="2083" max="2083" width="13.7890625" style="1" customWidth="1"/>
    <col min="2084" max="2084" width="14.20703125" style="1" customWidth="1"/>
    <col min="2085" max="2085" width="15.578125" style="1" customWidth="1"/>
    <col min="2086" max="2086" width="11.1015625" style="1" customWidth="1"/>
    <col min="2087" max="2087" width="17.578125" style="1" customWidth="1"/>
    <col min="2088" max="2088" width="14.89453125" style="1" customWidth="1"/>
    <col min="2089" max="2089" width="18.3671875" style="1" customWidth="1"/>
    <col min="2090" max="2105" width="10.15625" style="1" customWidth="1"/>
    <col min="2106" max="2304" width="9.62890625" style="1"/>
    <col min="2305" max="2305" width="43.3125" style="1" customWidth="1"/>
    <col min="2306" max="2306" width="7.7890625" style="1" customWidth="1"/>
    <col min="2307" max="2323" width="0" style="1" hidden="1" customWidth="1"/>
    <col min="2324" max="2324" width="39.9453125" style="1" customWidth="1"/>
    <col min="2325" max="2325" width="52.1015625" style="1" customWidth="1"/>
    <col min="2326" max="2326" width="19.89453125" style="1" customWidth="1"/>
    <col min="2327" max="2327" width="15.1015625" style="1" customWidth="1"/>
    <col min="2328" max="2328" width="24.3671875" style="1" customWidth="1"/>
    <col min="2329" max="2329" width="14.83984375" style="1" customWidth="1"/>
    <col min="2330" max="2330" width="12.05078125" style="1" customWidth="1"/>
    <col min="2331" max="2331" width="17" style="1" customWidth="1"/>
    <col min="2332" max="2332" width="16.26171875" style="1" customWidth="1"/>
    <col min="2333" max="2333" width="18.7890625" style="1" customWidth="1"/>
    <col min="2334" max="2334" width="17.47265625" style="1" customWidth="1"/>
    <col min="2335" max="2335" width="12.05078125" style="1" customWidth="1"/>
    <col min="2336" max="2336" width="15.62890625" style="1" customWidth="1"/>
    <col min="2337" max="2337" width="13.7890625" style="1" customWidth="1"/>
    <col min="2338" max="2338" width="13.15625" style="1" customWidth="1"/>
    <col min="2339" max="2339" width="13.7890625" style="1" customWidth="1"/>
    <col min="2340" max="2340" width="14.20703125" style="1" customWidth="1"/>
    <col min="2341" max="2341" width="15.578125" style="1" customWidth="1"/>
    <col min="2342" max="2342" width="11.1015625" style="1" customWidth="1"/>
    <col min="2343" max="2343" width="17.578125" style="1" customWidth="1"/>
    <col min="2344" max="2344" width="14.89453125" style="1" customWidth="1"/>
    <col min="2345" max="2345" width="18.3671875" style="1" customWidth="1"/>
    <col min="2346" max="2361" width="10.15625" style="1" customWidth="1"/>
    <col min="2362" max="2560" width="9.62890625" style="1"/>
    <col min="2561" max="2561" width="43.3125" style="1" customWidth="1"/>
    <col min="2562" max="2562" width="7.7890625" style="1" customWidth="1"/>
    <col min="2563" max="2579" width="0" style="1" hidden="1" customWidth="1"/>
    <col min="2580" max="2580" width="39.9453125" style="1" customWidth="1"/>
    <col min="2581" max="2581" width="52.1015625" style="1" customWidth="1"/>
    <col min="2582" max="2582" width="19.89453125" style="1" customWidth="1"/>
    <col min="2583" max="2583" width="15.1015625" style="1" customWidth="1"/>
    <col min="2584" max="2584" width="24.3671875" style="1" customWidth="1"/>
    <col min="2585" max="2585" width="14.83984375" style="1" customWidth="1"/>
    <col min="2586" max="2586" width="12.05078125" style="1" customWidth="1"/>
    <col min="2587" max="2587" width="17" style="1" customWidth="1"/>
    <col min="2588" max="2588" width="16.26171875" style="1" customWidth="1"/>
    <col min="2589" max="2589" width="18.7890625" style="1" customWidth="1"/>
    <col min="2590" max="2590" width="17.47265625" style="1" customWidth="1"/>
    <col min="2591" max="2591" width="12.05078125" style="1" customWidth="1"/>
    <col min="2592" max="2592" width="15.62890625" style="1" customWidth="1"/>
    <col min="2593" max="2593" width="13.7890625" style="1" customWidth="1"/>
    <col min="2594" max="2594" width="13.15625" style="1" customWidth="1"/>
    <col min="2595" max="2595" width="13.7890625" style="1" customWidth="1"/>
    <col min="2596" max="2596" width="14.20703125" style="1" customWidth="1"/>
    <col min="2597" max="2597" width="15.578125" style="1" customWidth="1"/>
    <col min="2598" max="2598" width="11.1015625" style="1" customWidth="1"/>
    <col min="2599" max="2599" width="17.578125" style="1" customWidth="1"/>
    <col min="2600" max="2600" width="14.89453125" style="1" customWidth="1"/>
    <col min="2601" max="2601" width="18.3671875" style="1" customWidth="1"/>
    <col min="2602" max="2617" width="10.15625" style="1" customWidth="1"/>
    <col min="2618" max="2816" width="9.62890625" style="1"/>
    <col min="2817" max="2817" width="43.3125" style="1" customWidth="1"/>
    <col min="2818" max="2818" width="7.7890625" style="1" customWidth="1"/>
    <col min="2819" max="2835" width="0" style="1" hidden="1" customWidth="1"/>
    <col min="2836" max="2836" width="39.9453125" style="1" customWidth="1"/>
    <col min="2837" max="2837" width="52.1015625" style="1" customWidth="1"/>
    <col min="2838" max="2838" width="19.89453125" style="1" customWidth="1"/>
    <col min="2839" max="2839" width="15.1015625" style="1" customWidth="1"/>
    <col min="2840" max="2840" width="24.3671875" style="1" customWidth="1"/>
    <col min="2841" max="2841" width="14.83984375" style="1" customWidth="1"/>
    <col min="2842" max="2842" width="12.05078125" style="1" customWidth="1"/>
    <col min="2843" max="2843" width="17" style="1" customWidth="1"/>
    <col min="2844" max="2844" width="16.26171875" style="1" customWidth="1"/>
    <col min="2845" max="2845" width="18.7890625" style="1" customWidth="1"/>
    <col min="2846" max="2846" width="17.47265625" style="1" customWidth="1"/>
    <col min="2847" max="2847" width="12.05078125" style="1" customWidth="1"/>
    <col min="2848" max="2848" width="15.62890625" style="1" customWidth="1"/>
    <col min="2849" max="2849" width="13.7890625" style="1" customWidth="1"/>
    <col min="2850" max="2850" width="13.15625" style="1" customWidth="1"/>
    <col min="2851" max="2851" width="13.7890625" style="1" customWidth="1"/>
    <col min="2852" max="2852" width="14.20703125" style="1" customWidth="1"/>
    <col min="2853" max="2853" width="15.578125" style="1" customWidth="1"/>
    <col min="2854" max="2854" width="11.1015625" style="1" customWidth="1"/>
    <col min="2855" max="2855" width="17.578125" style="1" customWidth="1"/>
    <col min="2856" max="2856" width="14.89453125" style="1" customWidth="1"/>
    <col min="2857" max="2857" width="18.3671875" style="1" customWidth="1"/>
    <col min="2858" max="2873" width="10.15625" style="1" customWidth="1"/>
    <col min="2874" max="3072" width="9.62890625" style="1"/>
    <col min="3073" max="3073" width="43.3125" style="1" customWidth="1"/>
    <col min="3074" max="3074" width="7.7890625" style="1" customWidth="1"/>
    <col min="3075" max="3091" width="0" style="1" hidden="1" customWidth="1"/>
    <col min="3092" max="3092" width="39.9453125" style="1" customWidth="1"/>
    <col min="3093" max="3093" width="52.1015625" style="1" customWidth="1"/>
    <col min="3094" max="3094" width="19.89453125" style="1" customWidth="1"/>
    <col min="3095" max="3095" width="15.1015625" style="1" customWidth="1"/>
    <col min="3096" max="3096" width="24.3671875" style="1" customWidth="1"/>
    <col min="3097" max="3097" width="14.83984375" style="1" customWidth="1"/>
    <col min="3098" max="3098" width="12.05078125" style="1" customWidth="1"/>
    <col min="3099" max="3099" width="17" style="1" customWidth="1"/>
    <col min="3100" max="3100" width="16.26171875" style="1" customWidth="1"/>
    <col min="3101" max="3101" width="18.7890625" style="1" customWidth="1"/>
    <col min="3102" max="3102" width="17.47265625" style="1" customWidth="1"/>
    <col min="3103" max="3103" width="12.05078125" style="1" customWidth="1"/>
    <col min="3104" max="3104" width="15.62890625" style="1" customWidth="1"/>
    <col min="3105" max="3105" width="13.7890625" style="1" customWidth="1"/>
    <col min="3106" max="3106" width="13.15625" style="1" customWidth="1"/>
    <col min="3107" max="3107" width="13.7890625" style="1" customWidth="1"/>
    <col min="3108" max="3108" width="14.20703125" style="1" customWidth="1"/>
    <col min="3109" max="3109" width="15.578125" style="1" customWidth="1"/>
    <col min="3110" max="3110" width="11.1015625" style="1" customWidth="1"/>
    <col min="3111" max="3111" width="17.578125" style="1" customWidth="1"/>
    <col min="3112" max="3112" width="14.89453125" style="1" customWidth="1"/>
    <col min="3113" max="3113" width="18.3671875" style="1" customWidth="1"/>
    <col min="3114" max="3129" width="10.15625" style="1" customWidth="1"/>
    <col min="3130" max="3328" width="9.62890625" style="1"/>
    <col min="3329" max="3329" width="43.3125" style="1" customWidth="1"/>
    <col min="3330" max="3330" width="7.7890625" style="1" customWidth="1"/>
    <col min="3331" max="3347" width="0" style="1" hidden="1" customWidth="1"/>
    <col min="3348" max="3348" width="39.9453125" style="1" customWidth="1"/>
    <col min="3349" max="3349" width="52.1015625" style="1" customWidth="1"/>
    <col min="3350" max="3350" width="19.89453125" style="1" customWidth="1"/>
    <col min="3351" max="3351" width="15.1015625" style="1" customWidth="1"/>
    <col min="3352" max="3352" width="24.3671875" style="1" customWidth="1"/>
    <col min="3353" max="3353" width="14.83984375" style="1" customWidth="1"/>
    <col min="3354" max="3354" width="12.05078125" style="1" customWidth="1"/>
    <col min="3355" max="3355" width="17" style="1" customWidth="1"/>
    <col min="3356" max="3356" width="16.26171875" style="1" customWidth="1"/>
    <col min="3357" max="3357" width="18.7890625" style="1" customWidth="1"/>
    <col min="3358" max="3358" width="17.47265625" style="1" customWidth="1"/>
    <col min="3359" max="3359" width="12.05078125" style="1" customWidth="1"/>
    <col min="3360" max="3360" width="15.62890625" style="1" customWidth="1"/>
    <col min="3361" max="3361" width="13.7890625" style="1" customWidth="1"/>
    <col min="3362" max="3362" width="13.15625" style="1" customWidth="1"/>
    <col min="3363" max="3363" width="13.7890625" style="1" customWidth="1"/>
    <col min="3364" max="3364" width="14.20703125" style="1" customWidth="1"/>
    <col min="3365" max="3365" width="15.578125" style="1" customWidth="1"/>
    <col min="3366" max="3366" width="11.1015625" style="1" customWidth="1"/>
    <col min="3367" max="3367" width="17.578125" style="1" customWidth="1"/>
    <col min="3368" max="3368" width="14.89453125" style="1" customWidth="1"/>
    <col min="3369" max="3369" width="18.3671875" style="1" customWidth="1"/>
    <col min="3370" max="3385" width="10.15625" style="1" customWidth="1"/>
    <col min="3386" max="3584" width="9.62890625" style="1"/>
    <col min="3585" max="3585" width="43.3125" style="1" customWidth="1"/>
    <col min="3586" max="3586" width="7.7890625" style="1" customWidth="1"/>
    <col min="3587" max="3603" width="0" style="1" hidden="1" customWidth="1"/>
    <col min="3604" max="3604" width="39.9453125" style="1" customWidth="1"/>
    <col min="3605" max="3605" width="52.1015625" style="1" customWidth="1"/>
    <col min="3606" max="3606" width="19.89453125" style="1" customWidth="1"/>
    <col min="3607" max="3607" width="15.1015625" style="1" customWidth="1"/>
    <col min="3608" max="3608" width="24.3671875" style="1" customWidth="1"/>
    <col min="3609" max="3609" width="14.83984375" style="1" customWidth="1"/>
    <col min="3610" max="3610" width="12.05078125" style="1" customWidth="1"/>
    <col min="3611" max="3611" width="17" style="1" customWidth="1"/>
    <col min="3612" max="3612" width="16.26171875" style="1" customWidth="1"/>
    <col min="3613" max="3613" width="18.7890625" style="1" customWidth="1"/>
    <col min="3614" max="3614" width="17.47265625" style="1" customWidth="1"/>
    <col min="3615" max="3615" width="12.05078125" style="1" customWidth="1"/>
    <col min="3616" max="3616" width="15.62890625" style="1" customWidth="1"/>
    <col min="3617" max="3617" width="13.7890625" style="1" customWidth="1"/>
    <col min="3618" max="3618" width="13.15625" style="1" customWidth="1"/>
    <col min="3619" max="3619" width="13.7890625" style="1" customWidth="1"/>
    <col min="3620" max="3620" width="14.20703125" style="1" customWidth="1"/>
    <col min="3621" max="3621" width="15.578125" style="1" customWidth="1"/>
    <col min="3622" max="3622" width="11.1015625" style="1" customWidth="1"/>
    <col min="3623" max="3623" width="17.578125" style="1" customWidth="1"/>
    <col min="3624" max="3624" width="14.89453125" style="1" customWidth="1"/>
    <col min="3625" max="3625" width="18.3671875" style="1" customWidth="1"/>
    <col min="3626" max="3641" width="10.15625" style="1" customWidth="1"/>
    <col min="3642" max="3840" width="9.62890625" style="1"/>
    <col min="3841" max="3841" width="43.3125" style="1" customWidth="1"/>
    <col min="3842" max="3842" width="7.7890625" style="1" customWidth="1"/>
    <col min="3843" max="3859" width="0" style="1" hidden="1" customWidth="1"/>
    <col min="3860" max="3860" width="39.9453125" style="1" customWidth="1"/>
    <col min="3861" max="3861" width="52.1015625" style="1" customWidth="1"/>
    <col min="3862" max="3862" width="19.89453125" style="1" customWidth="1"/>
    <col min="3863" max="3863" width="15.1015625" style="1" customWidth="1"/>
    <col min="3864" max="3864" width="24.3671875" style="1" customWidth="1"/>
    <col min="3865" max="3865" width="14.83984375" style="1" customWidth="1"/>
    <col min="3866" max="3866" width="12.05078125" style="1" customWidth="1"/>
    <col min="3867" max="3867" width="17" style="1" customWidth="1"/>
    <col min="3868" max="3868" width="16.26171875" style="1" customWidth="1"/>
    <col min="3869" max="3869" width="18.7890625" style="1" customWidth="1"/>
    <col min="3870" max="3870" width="17.47265625" style="1" customWidth="1"/>
    <col min="3871" max="3871" width="12.05078125" style="1" customWidth="1"/>
    <col min="3872" max="3872" width="15.62890625" style="1" customWidth="1"/>
    <col min="3873" max="3873" width="13.7890625" style="1" customWidth="1"/>
    <col min="3874" max="3874" width="13.15625" style="1" customWidth="1"/>
    <col min="3875" max="3875" width="13.7890625" style="1" customWidth="1"/>
    <col min="3876" max="3876" width="14.20703125" style="1" customWidth="1"/>
    <col min="3877" max="3877" width="15.578125" style="1" customWidth="1"/>
    <col min="3878" max="3878" width="11.1015625" style="1" customWidth="1"/>
    <col min="3879" max="3879" width="17.578125" style="1" customWidth="1"/>
    <col min="3880" max="3880" width="14.89453125" style="1" customWidth="1"/>
    <col min="3881" max="3881" width="18.3671875" style="1" customWidth="1"/>
    <col min="3882" max="3897" width="10.15625" style="1" customWidth="1"/>
    <col min="3898" max="4096" width="9.62890625" style="1"/>
    <col min="4097" max="4097" width="43.3125" style="1" customWidth="1"/>
    <col min="4098" max="4098" width="7.7890625" style="1" customWidth="1"/>
    <col min="4099" max="4115" width="0" style="1" hidden="1" customWidth="1"/>
    <col min="4116" max="4116" width="39.9453125" style="1" customWidth="1"/>
    <col min="4117" max="4117" width="52.1015625" style="1" customWidth="1"/>
    <col min="4118" max="4118" width="19.89453125" style="1" customWidth="1"/>
    <col min="4119" max="4119" width="15.1015625" style="1" customWidth="1"/>
    <col min="4120" max="4120" width="24.3671875" style="1" customWidth="1"/>
    <col min="4121" max="4121" width="14.83984375" style="1" customWidth="1"/>
    <col min="4122" max="4122" width="12.05078125" style="1" customWidth="1"/>
    <col min="4123" max="4123" width="17" style="1" customWidth="1"/>
    <col min="4124" max="4124" width="16.26171875" style="1" customWidth="1"/>
    <col min="4125" max="4125" width="18.7890625" style="1" customWidth="1"/>
    <col min="4126" max="4126" width="17.47265625" style="1" customWidth="1"/>
    <col min="4127" max="4127" width="12.05078125" style="1" customWidth="1"/>
    <col min="4128" max="4128" width="15.62890625" style="1" customWidth="1"/>
    <col min="4129" max="4129" width="13.7890625" style="1" customWidth="1"/>
    <col min="4130" max="4130" width="13.15625" style="1" customWidth="1"/>
    <col min="4131" max="4131" width="13.7890625" style="1" customWidth="1"/>
    <col min="4132" max="4132" width="14.20703125" style="1" customWidth="1"/>
    <col min="4133" max="4133" width="15.578125" style="1" customWidth="1"/>
    <col min="4134" max="4134" width="11.1015625" style="1" customWidth="1"/>
    <col min="4135" max="4135" width="17.578125" style="1" customWidth="1"/>
    <col min="4136" max="4136" width="14.89453125" style="1" customWidth="1"/>
    <col min="4137" max="4137" width="18.3671875" style="1" customWidth="1"/>
    <col min="4138" max="4153" width="10.15625" style="1" customWidth="1"/>
    <col min="4154" max="4352" width="9.62890625" style="1"/>
    <col min="4353" max="4353" width="43.3125" style="1" customWidth="1"/>
    <col min="4354" max="4354" width="7.7890625" style="1" customWidth="1"/>
    <col min="4355" max="4371" width="0" style="1" hidden="1" customWidth="1"/>
    <col min="4372" max="4372" width="39.9453125" style="1" customWidth="1"/>
    <col min="4373" max="4373" width="52.1015625" style="1" customWidth="1"/>
    <col min="4374" max="4374" width="19.89453125" style="1" customWidth="1"/>
    <col min="4375" max="4375" width="15.1015625" style="1" customWidth="1"/>
    <col min="4376" max="4376" width="24.3671875" style="1" customWidth="1"/>
    <col min="4377" max="4377" width="14.83984375" style="1" customWidth="1"/>
    <col min="4378" max="4378" width="12.05078125" style="1" customWidth="1"/>
    <col min="4379" max="4379" width="17" style="1" customWidth="1"/>
    <col min="4380" max="4380" width="16.26171875" style="1" customWidth="1"/>
    <col min="4381" max="4381" width="18.7890625" style="1" customWidth="1"/>
    <col min="4382" max="4382" width="17.47265625" style="1" customWidth="1"/>
    <col min="4383" max="4383" width="12.05078125" style="1" customWidth="1"/>
    <col min="4384" max="4384" width="15.62890625" style="1" customWidth="1"/>
    <col min="4385" max="4385" width="13.7890625" style="1" customWidth="1"/>
    <col min="4386" max="4386" width="13.15625" style="1" customWidth="1"/>
    <col min="4387" max="4387" width="13.7890625" style="1" customWidth="1"/>
    <col min="4388" max="4388" width="14.20703125" style="1" customWidth="1"/>
    <col min="4389" max="4389" width="15.578125" style="1" customWidth="1"/>
    <col min="4390" max="4390" width="11.1015625" style="1" customWidth="1"/>
    <col min="4391" max="4391" width="17.578125" style="1" customWidth="1"/>
    <col min="4392" max="4392" width="14.89453125" style="1" customWidth="1"/>
    <col min="4393" max="4393" width="18.3671875" style="1" customWidth="1"/>
    <col min="4394" max="4409" width="10.15625" style="1" customWidth="1"/>
    <col min="4410" max="4608" width="9.62890625" style="1"/>
    <col min="4609" max="4609" width="43.3125" style="1" customWidth="1"/>
    <col min="4610" max="4610" width="7.7890625" style="1" customWidth="1"/>
    <col min="4611" max="4627" width="0" style="1" hidden="1" customWidth="1"/>
    <col min="4628" max="4628" width="39.9453125" style="1" customWidth="1"/>
    <col min="4629" max="4629" width="52.1015625" style="1" customWidth="1"/>
    <col min="4630" max="4630" width="19.89453125" style="1" customWidth="1"/>
    <col min="4631" max="4631" width="15.1015625" style="1" customWidth="1"/>
    <col min="4632" max="4632" width="24.3671875" style="1" customWidth="1"/>
    <col min="4633" max="4633" width="14.83984375" style="1" customWidth="1"/>
    <col min="4634" max="4634" width="12.05078125" style="1" customWidth="1"/>
    <col min="4635" max="4635" width="17" style="1" customWidth="1"/>
    <col min="4636" max="4636" width="16.26171875" style="1" customWidth="1"/>
    <col min="4637" max="4637" width="18.7890625" style="1" customWidth="1"/>
    <col min="4638" max="4638" width="17.47265625" style="1" customWidth="1"/>
    <col min="4639" max="4639" width="12.05078125" style="1" customWidth="1"/>
    <col min="4640" max="4640" width="15.62890625" style="1" customWidth="1"/>
    <col min="4641" max="4641" width="13.7890625" style="1" customWidth="1"/>
    <col min="4642" max="4642" width="13.15625" style="1" customWidth="1"/>
    <col min="4643" max="4643" width="13.7890625" style="1" customWidth="1"/>
    <col min="4644" max="4644" width="14.20703125" style="1" customWidth="1"/>
    <col min="4645" max="4645" width="15.578125" style="1" customWidth="1"/>
    <col min="4646" max="4646" width="11.1015625" style="1" customWidth="1"/>
    <col min="4647" max="4647" width="17.578125" style="1" customWidth="1"/>
    <col min="4648" max="4648" width="14.89453125" style="1" customWidth="1"/>
    <col min="4649" max="4649" width="18.3671875" style="1" customWidth="1"/>
    <col min="4650" max="4665" width="10.15625" style="1" customWidth="1"/>
    <col min="4666" max="4864" width="9.62890625" style="1"/>
    <col min="4865" max="4865" width="43.3125" style="1" customWidth="1"/>
    <col min="4866" max="4866" width="7.7890625" style="1" customWidth="1"/>
    <col min="4867" max="4883" width="0" style="1" hidden="1" customWidth="1"/>
    <col min="4884" max="4884" width="39.9453125" style="1" customWidth="1"/>
    <col min="4885" max="4885" width="52.1015625" style="1" customWidth="1"/>
    <col min="4886" max="4886" width="19.89453125" style="1" customWidth="1"/>
    <col min="4887" max="4887" width="15.1015625" style="1" customWidth="1"/>
    <col min="4888" max="4888" width="24.3671875" style="1" customWidth="1"/>
    <col min="4889" max="4889" width="14.83984375" style="1" customWidth="1"/>
    <col min="4890" max="4890" width="12.05078125" style="1" customWidth="1"/>
    <col min="4891" max="4891" width="17" style="1" customWidth="1"/>
    <col min="4892" max="4892" width="16.26171875" style="1" customWidth="1"/>
    <col min="4893" max="4893" width="18.7890625" style="1" customWidth="1"/>
    <col min="4894" max="4894" width="17.47265625" style="1" customWidth="1"/>
    <col min="4895" max="4895" width="12.05078125" style="1" customWidth="1"/>
    <col min="4896" max="4896" width="15.62890625" style="1" customWidth="1"/>
    <col min="4897" max="4897" width="13.7890625" style="1" customWidth="1"/>
    <col min="4898" max="4898" width="13.15625" style="1" customWidth="1"/>
    <col min="4899" max="4899" width="13.7890625" style="1" customWidth="1"/>
    <col min="4900" max="4900" width="14.20703125" style="1" customWidth="1"/>
    <col min="4901" max="4901" width="15.578125" style="1" customWidth="1"/>
    <col min="4902" max="4902" width="11.1015625" style="1" customWidth="1"/>
    <col min="4903" max="4903" width="17.578125" style="1" customWidth="1"/>
    <col min="4904" max="4904" width="14.89453125" style="1" customWidth="1"/>
    <col min="4905" max="4905" width="18.3671875" style="1" customWidth="1"/>
    <col min="4906" max="4921" width="10.15625" style="1" customWidth="1"/>
    <col min="4922" max="5120" width="9.62890625" style="1"/>
    <col min="5121" max="5121" width="43.3125" style="1" customWidth="1"/>
    <col min="5122" max="5122" width="7.7890625" style="1" customWidth="1"/>
    <col min="5123" max="5139" width="0" style="1" hidden="1" customWidth="1"/>
    <col min="5140" max="5140" width="39.9453125" style="1" customWidth="1"/>
    <col min="5141" max="5141" width="52.1015625" style="1" customWidth="1"/>
    <col min="5142" max="5142" width="19.89453125" style="1" customWidth="1"/>
    <col min="5143" max="5143" width="15.1015625" style="1" customWidth="1"/>
    <col min="5144" max="5144" width="24.3671875" style="1" customWidth="1"/>
    <col min="5145" max="5145" width="14.83984375" style="1" customWidth="1"/>
    <col min="5146" max="5146" width="12.05078125" style="1" customWidth="1"/>
    <col min="5147" max="5147" width="17" style="1" customWidth="1"/>
    <col min="5148" max="5148" width="16.26171875" style="1" customWidth="1"/>
    <col min="5149" max="5149" width="18.7890625" style="1" customWidth="1"/>
    <col min="5150" max="5150" width="17.47265625" style="1" customWidth="1"/>
    <col min="5151" max="5151" width="12.05078125" style="1" customWidth="1"/>
    <col min="5152" max="5152" width="15.62890625" style="1" customWidth="1"/>
    <col min="5153" max="5153" width="13.7890625" style="1" customWidth="1"/>
    <col min="5154" max="5154" width="13.15625" style="1" customWidth="1"/>
    <col min="5155" max="5155" width="13.7890625" style="1" customWidth="1"/>
    <col min="5156" max="5156" width="14.20703125" style="1" customWidth="1"/>
    <col min="5157" max="5157" width="15.578125" style="1" customWidth="1"/>
    <col min="5158" max="5158" width="11.1015625" style="1" customWidth="1"/>
    <col min="5159" max="5159" width="17.578125" style="1" customWidth="1"/>
    <col min="5160" max="5160" width="14.89453125" style="1" customWidth="1"/>
    <col min="5161" max="5161" width="18.3671875" style="1" customWidth="1"/>
    <col min="5162" max="5177" width="10.15625" style="1" customWidth="1"/>
    <col min="5178" max="5376" width="9.62890625" style="1"/>
    <col min="5377" max="5377" width="43.3125" style="1" customWidth="1"/>
    <col min="5378" max="5378" width="7.7890625" style="1" customWidth="1"/>
    <col min="5379" max="5395" width="0" style="1" hidden="1" customWidth="1"/>
    <col min="5396" max="5396" width="39.9453125" style="1" customWidth="1"/>
    <col min="5397" max="5397" width="52.1015625" style="1" customWidth="1"/>
    <col min="5398" max="5398" width="19.89453125" style="1" customWidth="1"/>
    <col min="5399" max="5399" width="15.1015625" style="1" customWidth="1"/>
    <col min="5400" max="5400" width="24.3671875" style="1" customWidth="1"/>
    <col min="5401" max="5401" width="14.83984375" style="1" customWidth="1"/>
    <col min="5402" max="5402" width="12.05078125" style="1" customWidth="1"/>
    <col min="5403" max="5403" width="17" style="1" customWidth="1"/>
    <col min="5404" max="5404" width="16.26171875" style="1" customWidth="1"/>
    <col min="5405" max="5405" width="18.7890625" style="1" customWidth="1"/>
    <col min="5406" max="5406" width="17.47265625" style="1" customWidth="1"/>
    <col min="5407" max="5407" width="12.05078125" style="1" customWidth="1"/>
    <col min="5408" max="5408" width="15.62890625" style="1" customWidth="1"/>
    <col min="5409" max="5409" width="13.7890625" style="1" customWidth="1"/>
    <col min="5410" max="5410" width="13.15625" style="1" customWidth="1"/>
    <col min="5411" max="5411" width="13.7890625" style="1" customWidth="1"/>
    <col min="5412" max="5412" width="14.20703125" style="1" customWidth="1"/>
    <col min="5413" max="5413" width="15.578125" style="1" customWidth="1"/>
    <col min="5414" max="5414" width="11.1015625" style="1" customWidth="1"/>
    <col min="5415" max="5415" width="17.578125" style="1" customWidth="1"/>
    <col min="5416" max="5416" width="14.89453125" style="1" customWidth="1"/>
    <col min="5417" max="5417" width="18.3671875" style="1" customWidth="1"/>
    <col min="5418" max="5433" width="10.15625" style="1" customWidth="1"/>
    <col min="5434" max="5632" width="9.62890625" style="1"/>
    <col min="5633" max="5633" width="43.3125" style="1" customWidth="1"/>
    <col min="5634" max="5634" width="7.7890625" style="1" customWidth="1"/>
    <col min="5635" max="5651" width="0" style="1" hidden="1" customWidth="1"/>
    <col min="5652" max="5652" width="39.9453125" style="1" customWidth="1"/>
    <col min="5653" max="5653" width="52.1015625" style="1" customWidth="1"/>
    <col min="5654" max="5654" width="19.89453125" style="1" customWidth="1"/>
    <col min="5655" max="5655" width="15.1015625" style="1" customWidth="1"/>
    <col min="5656" max="5656" width="24.3671875" style="1" customWidth="1"/>
    <col min="5657" max="5657" width="14.83984375" style="1" customWidth="1"/>
    <col min="5658" max="5658" width="12.05078125" style="1" customWidth="1"/>
    <col min="5659" max="5659" width="17" style="1" customWidth="1"/>
    <col min="5660" max="5660" width="16.26171875" style="1" customWidth="1"/>
    <col min="5661" max="5661" width="18.7890625" style="1" customWidth="1"/>
    <col min="5662" max="5662" width="17.47265625" style="1" customWidth="1"/>
    <col min="5663" max="5663" width="12.05078125" style="1" customWidth="1"/>
    <col min="5664" max="5664" width="15.62890625" style="1" customWidth="1"/>
    <col min="5665" max="5665" width="13.7890625" style="1" customWidth="1"/>
    <col min="5666" max="5666" width="13.15625" style="1" customWidth="1"/>
    <col min="5667" max="5667" width="13.7890625" style="1" customWidth="1"/>
    <col min="5668" max="5668" width="14.20703125" style="1" customWidth="1"/>
    <col min="5669" max="5669" width="15.578125" style="1" customWidth="1"/>
    <col min="5670" max="5670" width="11.1015625" style="1" customWidth="1"/>
    <col min="5671" max="5671" width="17.578125" style="1" customWidth="1"/>
    <col min="5672" max="5672" width="14.89453125" style="1" customWidth="1"/>
    <col min="5673" max="5673" width="18.3671875" style="1" customWidth="1"/>
    <col min="5674" max="5689" width="10.15625" style="1" customWidth="1"/>
    <col min="5690" max="5888" width="9.62890625" style="1"/>
    <col min="5889" max="5889" width="43.3125" style="1" customWidth="1"/>
    <col min="5890" max="5890" width="7.7890625" style="1" customWidth="1"/>
    <col min="5891" max="5907" width="0" style="1" hidden="1" customWidth="1"/>
    <col min="5908" max="5908" width="39.9453125" style="1" customWidth="1"/>
    <col min="5909" max="5909" width="52.1015625" style="1" customWidth="1"/>
    <col min="5910" max="5910" width="19.89453125" style="1" customWidth="1"/>
    <col min="5911" max="5911" width="15.1015625" style="1" customWidth="1"/>
    <col min="5912" max="5912" width="24.3671875" style="1" customWidth="1"/>
    <col min="5913" max="5913" width="14.83984375" style="1" customWidth="1"/>
    <col min="5914" max="5914" width="12.05078125" style="1" customWidth="1"/>
    <col min="5915" max="5915" width="17" style="1" customWidth="1"/>
    <col min="5916" max="5916" width="16.26171875" style="1" customWidth="1"/>
    <col min="5917" max="5917" width="18.7890625" style="1" customWidth="1"/>
    <col min="5918" max="5918" width="17.47265625" style="1" customWidth="1"/>
    <col min="5919" max="5919" width="12.05078125" style="1" customWidth="1"/>
    <col min="5920" max="5920" width="15.62890625" style="1" customWidth="1"/>
    <col min="5921" max="5921" width="13.7890625" style="1" customWidth="1"/>
    <col min="5922" max="5922" width="13.15625" style="1" customWidth="1"/>
    <col min="5923" max="5923" width="13.7890625" style="1" customWidth="1"/>
    <col min="5924" max="5924" width="14.20703125" style="1" customWidth="1"/>
    <col min="5925" max="5925" width="15.578125" style="1" customWidth="1"/>
    <col min="5926" max="5926" width="11.1015625" style="1" customWidth="1"/>
    <col min="5927" max="5927" width="17.578125" style="1" customWidth="1"/>
    <col min="5928" max="5928" width="14.89453125" style="1" customWidth="1"/>
    <col min="5929" max="5929" width="18.3671875" style="1" customWidth="1"/>
    <col min="5930" max="5945" width="10.15625" style="1" customWidth="1"/>
    <col min="5946" max="6144" width="9.62890625" style="1"/>
    <col min="6145" max="6145" width="43.3125" style="1" customWidth="1"/>
    <col min="6146" max="6146" width="7.7890625" style="1" customWidth="1"/>
    <col min="6147" max="6163" width="0" style="1" hidden="1" customWidth="1"/>
    <col min="6164" max="6164" width="39.9453125" style="1" customWidth="1"/>
    <col min="6165" max="6165" width="52.1015625" style="1" customWidth="1"/>
    <col min="6166" max="6166" width="19.89453125" style="1" customWidth="1"/>
    <col min="6167" max="6167" width="15.1015625" style="1" customWidth="1"/>
    <col min="6168" max="6168" width="24.3671875" style="1" customWidth="1"/>
    <col min="6169" max="6169" width="14.83984375" style="1" customWidth="1"/>
    <col min="6170" max="6170" width="12.05078125" style="1" customWidth="1"/>
    <col min="6171" max="6171" width="17" style="1" customWidth="1"/>
    <col min="6172" max="6172" width="16.26171875" style="1" customWidth="1"/>
    <col min="6173" max="6173" width="18.7890625" style="1" customWidth="1"/>
    <col min="6174" max="6174" width="17.47265625" style="1" customWidth="1"/>
    <col min="6175" max="6175" width="12.05078125" style="1" customWidth="1"/>
    <col min="6176" max="6176" width="15.62890625" style="1" customWidth="1"/>
    <col min="6177" max="6177" width="13.7890625" style="1" customWidth="1"/>
    <col min="6178" max="6178" width="13.15625" style="1" customWidth="1"/>
    <col min="6179" max="6179" width="13.7890625" style="1" customWidth="1"/>
    <col min="6180" max="6180" width="14.20703125" style="1" customWidth="1"/>
    <col min="6181" max="6181" width="15.578125" style="1" customWidth="1"/>
    <col min="6182" max="6182" width="11.1015625" style="1" customWidth="1"/>
    <col min="6183" max="6183" width="17.578125" style="1" customWidth="1"/>
    <col min="6184" max="6184" width="14.89453125" style="1" customWidth="1"/>
    <col min="6185" max="6185" width="18.3671875" style="1" customWidth="1"/>
    <col min="6186" max="6201" width="10.15625" style="1" customWidth="1"/>
    <col min="6202" max="6400" width="9.62890625" style="1"/>
    <col min="6401" max="6401" width="43.3125" style="1" customWidth="1"/>
    <col min="6402" max="6402" width="7.7890625" style="1" customWidth="1"/>
    <col min="6403" max="6419" width="0" style="1" hidden="1" customWidth="1"/>
    <col min="6420" max="6420" width="39.9453125" style="1" customWidth="1"/>
    <col min="6421" max="6421" width="52.1015625" style="1" customWidth="1"/>
    <col min="6422" max="6422" width="19.89453125" style="1" customWidth="1"/>
    <col min="6423" max="6423" width="15.1015625" style="1" customWidth="1"/>
    <col min="6424" max="6424" width="24.3671875" style="1" customWidth="1"/>
    <col min="6425" max="6425" width="14.83984375" style="1" customWidth="1"/>
    <col min="6426" max="6426" width="12.05078125" style="1" customWidth="1"/>
    <col min="6427" max="6427" width="17" style="1" customWidth="1"/>
    <col min="6428" max="6428" width="16.26171875" style="1" customWidth="1"/>
    <col min="6429" max="6429" width="18.7890625" style="1" customWidth="1"/>
    <col min="6430" max="6430" width="17.47265625" style="1" customWidth="1"/>
    <col min="6431" max="6431" width="12.05078125" style="1" customWidth="1"/>
    <col min="6432" max="6432" width="15.62890625" style="1" customWidth="1"/>
    <col min="6433" max="6433" width="13.7890625" style="1" customWidth="1"/>
    <col min="6434" max="6434" width="13.15625" style="1" customWidth="1"/>
    <col min="6435" max="6435" width="13.7890625" style="1" customWidth="1"/>
    <col min="6436" max="6436" width="14.20703125" style="1" customWidth="1"/>
    <col min="6437" max="6437" width="15.578125" style="1" customWidth="1"/>
    <col min="6438" max="6438" width="11.1015625" style="1" customWidth="1"/>
    <col min="6439" max="6439" width="17.578125" style="1" customWidth="1"/>
    <col min="6440" max="6440" width="14.89453125" style="1" customWidth="1"/>
    <col min="6441" max="6441" width="18.3671875" style="1" customWidth="1"/>
    <col min="6442" max="6457" width="10.15625" style="1" customWidth="1"/>
    <col min="6458" max="6656" width="9.62890625" style="1"/>
    <col min="6657" max="6657" width="43.3125" style="1" customWidth="1"/>
    <col min="6658" max="6658" width="7.7890625" style="1" customWidth="1"/>
    <col min="6659" max="6675" width="0" style="1" hidden="1" customWidth="1"/>
    <col min="6676" max="6676" width="39.9453125" style="1" customWidth="1"/>
    <col min="6677" max="6677" width="52.1015625" style="1" customWidth="1"/>
    <col min="6678" max="6678" width="19.89453125" style="1" customWidth="1"/>
    <col min="6679" max="6679" width="15.1015625" style="1" customWidth="1"/>
    <col min="6680" max="6680" width="24.3671875" style="1" customWidth="1"/>
    <col min="6681" max="6681" width="14.83984375" style="1" customWidth="1"/>
    <col min="6682" max="6682" width="12.05078125" style="1" customWidth="1"/>
    <col min="6683" max="6683" width="17" style="1" customWidth="1"/>
    <col min="6684" max="6684" width="16.26171875" style="1" customWidth="1"/>
    <col min="6685" max="6685" width="18.7890625" style="1" customWidth="1"/>
    <col min="6686" max="6686" width="17.47265625" style="1" customWidth="1"/>
    <col min="6687" max="6687" width="12.05078125" style="1" customWidth="1"/>
    <col min="6688" max="6688" width="15.62890625" style="1" customWidth="1"/>
    <col min="6689" max="6689" width="13.7890625" style="1" customWidth="1"/>
    <col min="6690" max="6690" width="13.15625" style="1" customWidth="1"/>
    <col min="6691" max="6691" width="13.7890625" style="1" customWidth="1"/>
    <col min="6692" max="6692" width="14.20703125" style="1" customWidth="1"/>
    <col min="6693" max="6693" width="15.578125" style="1" customWidth="1"/>
    <col min="6694" max="6694" width="11.1015625" style="1" customWidth="1"/>
    <col min="6695" max="6695" width="17.578125" style="1" customWidth="1"/>
    <col min="6696" max="6696" width="14.89453125" style="1" customWidth="1"/>
    <col min="6697" max="6697" width="18.3671875" style="1" customWidth="1"/>
    <col min="6698" max="6713" width="10.15625" style="1" customWidth="1"/>
    <col min="6714" max="6912" width="9.62890625" style="1"/>
    <col min="6913" max="6913" width="43.3125" style="1" customWidth="1"/>
    <col min="6914" max="6914" width="7.7890625" style="1" customWidth="1"/>
    <col min="6915" max="6931" width="0" style="1" hidden="1" customWidth="1"/>
    <col min="6932" max="6932" width="39.9453125" style="1" customWidth="1"/>
    <col min="6933" max="6933" width="52.1015625" style="1" customWidth="1"/>
    <col min="6934" max="6934" width="19.89453125" style="1" customWidth="1"/>
    <col min="6935" max="6935" width="15.1015625" style="1" customWidth="1"/>
    <col min="6936" max="6936" width="24.3671875" style="1" customWidth="1"/>
    <col min="6937" max="6937" width="14.83984375" style="1" customWidth="1"/>
    <col min="6938" max="6938" width="12.05078125" style="1" customWidth="1"/>
    <col min="6939" max="6939" width="17" style="1" customWidth="1"/>
    <col min="6940" max="6940" width="16.26171875" style="1" customWidth="1"/>
    <col min="6941" max="6941" width="18.7890625" style="1" customWidth="1"/>
    <col min="6942" max="6942" width="17.47265625" style="1" customWidth="1"/>
    <col min="6943" max="6943" width="12.05078125" style="1" customWidth="1"/>
    <col min="6944" max="6944" width="15.62890625" style="1" customWidth="1"/>
    <col min="6945" max="6945" width="13.7890625" style="1" customWidth="1"/>
    <col min="6946" max="6946" width="13.15625" style="1" customWidth="1"/>
    <col min="6947" max="6947" width="13.7890625" style="1" customWidth="1"/>
    <col min="6948" max="6948" width="14.20703125" style="1" customWidth="1"/>
    <col min="6949" max="6949" width="15.578125" style="1" customWidth="1"/>
    <col min="6950" max="6950" width="11.1015625" style="1" customWidth="1"/>
    <col min="6951" max="6951" width="17.578125" style="1" customWidth="1"/>
    <col min="6952" max="6952" width="14.89453125" style="1" customWidth="1"/>
    <col min="6953" max="6953" width="18.3671875" style="1" customWidth="1"/>
    <col min="6954" max="6969" width="10.15625" style="1" customWidth="1"/>
    <col min="6970" max="7168" width="9.62890625" style="1"/>
    <col min="7169" max="7169" width="43.3125" style="1" customWidth="1"/>
    <col min="7170" max="7170" width="7.7890625" style="1" customWidth="1"/>
    <col min="7171" max="7187" width="0" style="1" hidden="1" customWidth="1"/>
    <col min="7188" max="7188" width="39.9453125" style="1" customWidth="1"/>
    <col min="7189" max="7189" width="52.1015625" style="1" customWidth="1"/>
    <col min="7190" max="7190" width="19.89453125" style="1" customWidth="1"/>
    <col min="7191" max="7191" width="15.1015625" style="1" customWidth="1"/>
    <col min="7192" max="7192" width="24.3671875" style="1" customWidth="1"/>
    <col min="7193" max="7193" width="14.83984375" style="1" customWidth="1"/>
    <col min="7194" max="7194" width="12.05078125" style="1" customWidth="1"/>
    <col min="7195" max="7195" width="17" style="1" customWidth="1"/>
    <col min="7196" max="7196" width="16.26171875" style="1" customWidth="1"/>
    <col min="7197" max="7197" width="18.7890625" style="1" customWidth="1"/>
    <col min="7198" max="7198" width="17.47265625" style="1" customWidth="1"/>
    <col min="7199" max="7199" width="12.05078125" style="1" customWidth="1"/>
    <col min="7200" max="7200" width="15.62890625" style="1" customWidth="1"/>
    <col min="7201" max="7201" width="13.7890625" style="1" customWidth="1"/>
    <col min="7202" max="7202" width="13.15625" style="1" customWidth="1"/>
    <col min="7203" max="7203" width="13.7890625" style="1" customWidth="1"/>
    <col min="7204" max="7204" width="14.20703125" style="1" customWidth="1"/>
    <col min="7205" max="7205" width="15.578125" style="1" customWidth="1"/>
    <col min="7206" max="7206" width="11.1015625" style="1" customWidth="1"/>
    <col min="7207" max="7207" width="17.578125" style="1" customWidth="1"/>
    <col min="7208" max="7208" width="14.89453125" style="1" customWidth="1"/>
    <col min="7209" max="7209" width="18.3671875" style="1" customWidth="1"/>
    <col min="7210" max="7225" width="10.15625" style="1" customWidth="1"/>
    <col min="7226" max="7424" width="9.62890625" style="1"/>
    <col min="7425" max="7425" width="43.3125" style="1" customWidth="1"/>
    <col min="7426" max="7426" width="7.7890625" style="1" customWidth="1"/>
    <col min="7427" max="7443" width="0" style="1" hidden="1" customWidth="1"/>
    <col min="7444" max="7444" width="39.9453125" style="1" customWidth="1"/>
    <col min="7445" max="7445" width="52.1015625" style="1" customWidth="1"/>
    <col min="7446" max="7446" width="19.89453125" style="1" customWidth="1"/>
    <col min="7447" max="7447" width="15.1015625" style="1" customWidth="1"/>
    <col min="7448" max="7448" width="24.3671875" style="1" customWidth="1"/>
    <col min="7449" max="7449" width="14.83984375" style="1" customWidth="1"/>
    <col min="7450" max="7450" width="12.05078125" style="1" customWidth="1"/>
    <col min="7451" max="7451" width="17" style="1" customWidth="1"/>
    <col min="7452" max="7452" width="16.26171875" style="1" customWidth="1"/>
    <col min="7453" max="7453" width="18.7890625" style="1" customWidth="1"/>
    <col min="7454" max="7454" width="17.47265625" style="1" customWidth="1"/>
    <col min="7455" max="7455" width="12.05078125" style="1" customWidth="1"/>
    <col min="7456" max="7456" width="15.62890625" style="1" customWidth="1"/>
    <col min="7457" max="7457" width="13.7890625" style="1" customWidth="1"/>
    <col min="7458" max="7458" width="13.15625" style="1" customWidth="1"/>
    <col min="7459" max="7459" width="13.7890625" style="1" customWidth="1"/>
    <col min="7460" max="7460" width="14.20703125" style="1" customWidth="1"/>
    <col min="7461" max="7461" width="15.578125" style="1" customWidth="1"/>
    <col min="7462" max="7462" width="11.1015625" style="1" customWidth="1"/>
    <col min="7463" max="7463" width="17.578125" style="1" customWidth="1"/>
    <col min="7464" max="7464" width="14.89453125" style="1" customWidth="1"/>
    <col min="7465" max="7465" width="18.3671875" style="1" customWidth="1"/>
    <col min="7466" max="7481" width="10.15625" style="1" customWidth="1"/>
    <col min="7482" max="7680" width="9.62890625" style="1"/>
    <col min="7681" max="7681" width="43.3125" style="1" customWidth="1"/>
    <col min="7682" max="7682" width="7.7890625" style="1" customWidth="1"/>
    <col min="7683" max="7699" width="0" style="1" hidden="1" customWidth="1"/>
    <col min="7700" max="7700" width="39.9453125" style="1" customWidth="1"/>
    <col min="7701" max="7701" width="52.1015625" style="1" customWidth="1"/>
    <col min="7702" max="7702" width="19.89453125" style="1" customWidth="1"/>
    <col min="7703" max="7703" width="15.1015625" style="1" customWidth="1"/>
    <col min="7704" max="7704" width="24.3671875" style="1" customWidth="1"/>
    <col min="7705" max="7705" width="14.83984375" style="1" customWidth="1"/>
    <col min="7706" max="7706" width="12.05078125" style="1" customWidth="1"/>
    <col min="7707" max="7707" width="17" style="1" customWidth="1"/>
    <col min="7708" max="7708" width="16.26171875" style="1" customWidth="1"/>
    <col min="7709" max="7709" width="18.7890625" style="1" customWidth="1"/>
    <col min="7710" max="7710" width="17.47265625" style="1" customWidth="1"/>
    <col min="7711" max="7711" width="12.05078125" style="1" customWidth="1"/>
    <col min="7712" max="7712" width="15.62890625" style="1" customWidth="1"/>
    <col min="7713" max="7713" width="13.7890625" style="1" customWidth="1"/>
    <col min="7714" max="7714" width="13.15625" style="1" customWidth="1"/>
    <col min="7715" max="7715" width="13.7890625" style="1" customWidth="1"/>
    <col min="7716" max="7716" width="14.20703125" style="1" customWidth="1"/>
    <col min="7717" max="7717" width="15.578125" style="1" customWidth="1"/>
    <col min="7718" max="7718" width="11.1015625" style="1" customWidth="1"/>
    <col min="7719" max="7719" width="17.578125" style="1" customWidth="1"/>
    <col min="7720" max="7720" width="14.89453125" style="1" customWidth="1"/>
    <col min="7721" max="7721" width="18.3671875" style="1" customWidth="1"/>
    <col min="7722" max="7737" width="10.15625" style="1" customWidth="1"/>
    <col min="7738" max="7936" width="9.62890625" style="1"/>
    <col min="7937" max="7937" width="43.3125" style="1" customWidth="1"/>
    <col min="7938" max="7938" width="7.7890625" style="1" customWidth="1"/>
    <col min="7939" max="7955" width="0" style="1" hidden="1" customWidth="1"/>
    <col min="7956" max="7956" width="39.9453125" style="1" customWidth="1"/>
    <col min="7957" max="7957" width="52.1015625" style="1" customWidth="1"/>
    <col min="7958" max="7958" width="19.89453125" style="1" customWidth="1"/>
    <col min="7959" max="7959" width="15.1015625" style="1" customWidth="1"/>
    <col min="7960" max="7960" width="24.3671875" style="1" customWidth="1"/>
    <col min="7961" max="7961" width="14.83984375" style="1" customWidth="1"/>
    <col min="7962" max="7962" width="12.05078125" style="1" customWidth="1"/>
    <col min="7963" max="7963" width="17" style="1" customWidth="1"/>
    <col min="7964" max="7964" width="16.26171875" style="1" customWidth="1"/>
    <col min="7965" max="7965" width="18.7890625" style="1" customWidth="1"/>
    <col min="7966" max="7966" width="17.47265625" style="1" customWidth="1"/>
    <col min="7967" max="7967" width="12.05078125" style="1" customWidth="1"/>
    <col min="7968" max="7968" width="15.62890625" style="1" customWidth="1"/>
    <col min="7969" max="7969" width="13.7890625" style="1" customWidth="1"/>
    <col min="7970" max="7970" width="13.15625" style="1" customWidth="1"/>
    <col min="7971" max="7971" width="13.7890625" style="1" customWidth="1"/>
    <col min="7972" max="7972" width="14.20703125" style="1" customWidth="1"/>
    <col min="7973" max="7973" width="15.578125" style="1" customWidth="1"/>
    <col min="7974" max="7974" width="11.1015625" style="1" customWidth="1"/>
    <col min="7975" max="7975" width="17.578125" style="1" customWidth="1"/>
    <col min="7976" max="7976" width="14.89453125" style="1" customWidth="1"/>
    <col min="7977" max="7977" width="18.3671875" style="1" customWidth="1"/>
    <col min="7978" max="7993" width="10.15625" style="1" customWidth="1"/>
    <col min="7994" max="8192" width="9.62890625" style="1"/>
    <col min="8193" max="8193" width="43.3125" style="1" customWidth="1"/>
    <col min="8194" max="8194" width="7.7890625" style="1" customWidth="1"/>
    <col min="8195" max="8211" width="0" style="1" hidden="1" customWidth="1"/>
    <col min="8212" max="8212" width="39.9453125" style="1" customWidth="1"/>
    <col min="8213" max="8213" width="52.1015625" style="1" customWidth="1"/>
    <col min="8214" max="8214" width="19.89453125" style="1" customWidth="1"/>
    <col min="8215" max="8215" width="15.1015625" style="1" customWidth="1"/>
    <col min="8216" max="8216" width="24.3671875" style="1" customWidth="1"/>
    <col min="8217" max="8217" width="14.83984375" style="1" customWidth="1"/>
    <col min="8218" max="8218" width="12.05078125" style="1" customWidth="1"/>
    <col min="8219" max="8219" width="17" style="1" customWidth="1"/>
    <col min="8220" max="8220" width="16.26171875" style="1" customWidth="1"/>
    <col min="8221" max="8221" width="18.7890625" style="1" customWidth="1"/>
    <col min="8222" max="8222" width="17.47265625" style="1" customWidth="1"/>
    <col min="8223" max="8223" width="12.05078125" style="1" customWidth="1"/>
    <col min="8224" max="8224" width="15.62890625" style="1" customWidth="1"/>
    <col min="8225" max="8225" width="13.7890625" style="1" customWidth="1"/>
    <col min="8226" max="8226" width="13.15625" style="1" customWidth="1"/>
    <col min="8227" max="8227" width="13.7890625" style="1" customWidth="1"/>
    <col min="8228" max="8228" width="14.20703125" style="1" customWidth="1"/>
    <col min="8229" max="8229" width="15.578125" style="1" customWidth="1"/>
    <col min="8230" max="8230" width="11.1015625" style="1" customWidth="1"/>
    <col min="8231" max="8231" width="17.578125" style="1" customWidth="1"/>
    <col min="8232" max="8232" width="14.89453125" style="1" customWidth="1"/>
    <col min="8233" max="8233" width="18.3671875" style="1" customWidth="1"/>
    <col min="8234" max="8249" width="10.15625" style="1" customWidth="1"/>
    <col min="8250" max="8448" width="9.62890625" style="1"/>
    <col min="8449" max="8449" width="43.3125" style="1" customWidth="1"/>
    <col min="8450" max="8450" width="7.7890625" style="1" customWidth="1"/>
    <col min="8451" max="8467" width="0" style="1" hidden="1" customWidth="1"/>
    <col min="8468" max="8468" width="39.9453125" style="1" customWidth="1"/>
    <col min="8469" max="8469" width="52.1015625" style="1" customWidth="1"/>
    <col min="8470" max="8470" width="19.89453125" style="1" customWidth="1"/>
    <col min="8471" max="8471" width="15.1015625" style="1" customWidth="1"/>
    <col min="8472" max="8472" width="24.3671875" style="1" customWidth="1"/>
    <col min="8473" max="8473" width="14.83984375" style="1" customWidth="1"/>
    <col min="8474" max="8474" width="12.05078125" style="1" customWidth="1"/>
    <col min="8475" max="8475" width="17" style="1" customWidth="1"/>
    <col min="8476" max="8476" width="16.26171875" style="1" customWidth="1"/>
    <col min="8477" max="8477" width="18.7890625" style="1" customWidth="1"/>
    <col min="8478" max="8478" width="17.47265625" style="1" customWidth="1"/>
    <col min="8479" max="8479" width="12.05078125" style="1" customWidth="1"/>
    <col min="8480" max="8480" width="15.62890625" style="1" customWidth="1"/>
    <col min="8481" max="8481" width="13.7890625" style="1" customWidth="1"/>
    <col min="8482" max="8482" width="13.15625" style="1" customWidth="1"/>
    <col min="8483" max="8483" width="13.7890625" style="1" customWidth="1"/>
    <col min="8484" max="8484" width="14.20703125" style="1" customWidth="1"/>
    <col min="8485" max="8485" width="15.578125" style="1" customWidth="1"/>
    <col min="8486" max="8486" width="11.1015625" style="1" customWidth="1"/>
    <col min="8487" max="8487" width="17.578125" style="1" customWidth="1"/>
    <col min="8488" max="8488" width="14.89453125" style="1" customWidth="1"/>
    <col min="8489" max="8489" width="18.3671875" style="1" customWidth="1"/>
    <col min="8490" max="8505" width="10.15625" style="1" customWidth="1"/>
    <col min="8506" max="8704" width="9.62890625" style="1"/>
    <col min="8705" max="8705" width="43.3125" style="1" customWidth="1"/>
    <col min="8706" max="8706" width="7.7890625" style="1" customWidth="1"/>
    <col min="8707" max="8723" width="0" style="1" hidden="1" customWidth="1"/>
    <col min="8724" max="8724" width="39.9453125" style="1" customWidth="1"/>
    <col min="8725" max="8725" width="52.1015625" style="1" customWidth="1"/>
    <col min="8726" max="8726" width="19.89453125" style="1" customWidth="1"/>
    <col min="8727" max="8727" width="15.1015625" style="1" customWidth="1"/>
    <col min="8728" max="8728" width="24.3671875" style="1" customWidth="1"/>
    <col min="8729" max="8729" width="14.83984375" style="1" customWidth="1"/>
    <col min="8730" max="8730" width="12.05078125" style="1" customWidth="1"/>
    <col min="8731" max="8731" width="17" style="1" customWidth="1"/>
    <col min="8732" max="8732" width="16.26171875" style="1" customWidth="1"/>
    <col min="8733" max="8733" width="18.7890625" style="1" customWidth="1"/>
    <col min="8734" max="8734" width="17.47265625" style="1" customWidth="1"/>
    <col min="8735" max="8735" width="12.05078125" style="1" customWidth="1"/>
    <col min="8736" max="8736" width="15.62890625" style="1" customWidth="1"/>
    <col min="8737" max="8737" width="13.7890625" style="1" customWidth="1"/>
    <col min="8738" max="8738" width="13.15625" style="1" customWidth="1"/>
    <col min="8739" max="8739" width="13.7890625" style="1" customWidth="1"/>
    <col min="8740" max="8740" width="14.20703125" style="1" customWidth="1"/>
    <col min="8741" max="8741" width="15.578125" style="1" customWidth="1"/>
    <col min="8742" max="8742" width="11.1015625" style="1" customWidth="1"/>
    <col min="8743" max="8743" width="17.578125" style="1" customWidth="1"/>
    <col min="8744" max="8744" width="14.89453125" style="1" customWidth="1"/>
    <col min="8745" max="8745" width="18.3671875" style="1" customWidth="1"/>
    <col min="8746" max="8761" width="10.15625" style="1" customWidth="1"/>
    <col min="8762" max="8960" width="9.62890625" style="1"/>
    <col min="8961" max="8961" width="43.3125" style="1" customWidth="1"/>
    <col min="8962" max="8962" width="7.7890625" style="1" customWidth="1"/>
    <col min="8963" max="8979" width="0" style="1" hidden="1" customWidth="1"/>
    <col min="8980" max="8980" width="39.9453125" style="1" customWidth="1"/>
    <col min="8981" max="8981" width="52.1015625" style="1" customWidth="1"/>
    <col min="8982" max="8982" width="19.89453125" style="1" customWidth="1"/>
    <col min="8983" max="8983" width="15.1015625" style="1" customWidth="1"/>
    <col min="8984" max="8984" width="24.3671875" style="1" customWidth="1"/>
    <col min="8985" max="8985" width="14.83984375" style="1" customWidth="1"/>
    <col min="8986" max="8986" width="12.05078125" style="1" customWidth="1"/>
    <col min="8987" max="8987" width="17" style="1" customWidth="1"/>
    <col min="8988" max="8988" width="16.26171875" style="1" customWidth="1"/>
    <col min="8989" max="8989" width="18.7890625" style="1" customWidth="1"/>
    <col min="8990" max="8990" width="17.47265625" style="1" customWidth="1"/>
    <col min="8991" max="8991" width="12.05078125" style="1" customWidth="1"/>
    <col min="8992" max="8992" width="15.62890625" style="1" customWidth="1"/>
    <col min="8993" max="8993" width="13.7890625" style="1" customWidth="1"/>
    <col min="8994" max="8994" width="13.15625" style="1" customWidth="1"/>
    <col min="8995" max="8995" width="13.7890625" style="1" customWidth="1"/>
    <col min="8996" max="8996" width="14.20703125" style="1" customWidth="1"/>
    <col min="8997" max="8997" width="15.578125" style="1" customWidth="1"/>
    <col min="8998" max="8998" width="11.1015625" style="1" customWidth="1"/>
    <col min="8999" max="8999" width="17.578125" style="1" customWidth="1"/>
    <col min="9000" max="9000" width="14.89453125" style="1" customWidth="1"/>
    <col min="9001" max="9001" width="18.3671875" style="1" customWidth="1"/>
    <col min="9002" max="9017" width="10.15625" style="1" customWidth="1"/>
    <col min="9018" max="9216" width="9.62890625" style="1"/>
    <col min="9217" max="9217" width="43.3125" style="1" customWidth="1"/>
    <col min="9218" max="9218" width="7.7890625" style="1" customWidth="1"/>
    <col min="9219" max="9235" width="0" style="1" hidden="1" customWidth="1"/>
    <col min="9236" max="9236" width="39.9453125" style="1" customWidth="1"/>
    <col min="9237" max="9237" width="52.1015625" style="1" customWidth="1"/>
    <col min="9238" max="9238" width="19.89453125" style="1" customWidth="1"/>
    <col min="9239" max="9239" width="15.1015625" style="1" customWidth="1"/>
    <col min="9240" max="9240" width="24.3671875" style="1" customWidth="1"/>
    <col min="9241" max="9241" width="14.83984375" style="1" customWidth="1"/>
    <col min="9242" max="9242" width="12.05078125" style="1" customWidth="1"/>
    <col min="9243" max="9243" width="17" style="1" customWidth="1"/>
    <col min="9244" max="9244" width="16.26171875" style="1" customWidth="1"/>
    <col min="9245" max="9245" width="18.7890625" style="1" customWidth="1"/>
    <col min="9246" max="9246" width="17.47265625" style="1" customWidth="1"/>
    <col min="9247" max="9247" width="12.05078125" style="1" customWidth="1"/>
    <col min="9248" max="9248" width="15.62890625" style="1" customWidth="1"/>
    <col min="9249" max="9249" width="13.7890625" style="1" customWidth="1"/>
    <col min="9250" max="9250" width="13.15625" style="1" customWidth="1"/>
    <col min="9251" max="9251" width="13.7890625" style="1" customWidth="1"/>
    <col min="9252" max="9252" width="14.20703125" style="1" customWidth="1"/>
    <col min="9253" max="9253" width="15.578125" style="1" customWidth="1"/>
    <col min="9254" max="9254" width="11.1015625" style="1" customWidth="1"/>
    <col min="9255" max="9255" width="17.578125" style="1" customWidth="1"/>
    <col min="9256" max="9256" width="14.89453125" style="1" customWidth="1"/>
    <col min="9257" max="9257" width="18.3671875" style="1" customWidth="1"/>
    <col min="9258" max="9273" width="10.15625" style="1" customWidth="1"/>
    <col min="9274" max="9472" width="9.62890625" style="1"/>
    <col min="9473" max="9473" width="43.3125" style="1" customWidth="1"/>
    <col min="9474" max="9474" width="7.7890625" style="1" customWidth="1"/>
    <col min="9475" max="9491" width="0" style="1" hidden="1" customWidth="1"/>
    <col min="9492" max="9492" width="39.9453125" style="1" customWidth="1"/>
    <col min="9493" max="9493" width="52.1015625" style="1" customWidth="1"/>
    <col min="9494" max="9494" width="19.89453125" style="1" customWidth="1"/>
    <col min="9495" max="9495" width="15.1015625" style="1" customWidth="1"/>
    <col min="9496" max="9496" width="24.3671875" style="1" customWidth="1"/>
    <col min="9497" max="9497" width="14.83984375" style="1" customWidth="1"/>
    <col min="9498" max="9498" width="12.05078125" style="1" customWidth="1"/>
    <col min="9499" max="9499" width="17" style="1" customWidth="1"/>
    <col min="9500" max="9500" width="16.26171875" style="1" customWidth="1"/>
    <col min="9501" max="9501" width="18.7890625" style="1" customWidth="1"/>
    <col min="9502" max="9502" width="17.47265625" style="1" customWidth="1"/>
    <col min="9503" max="9503" width="12.05078125" style="1" customWidth="1"/>
    <col min="9504" max="9504" width="15.62890625" style="1" customWidth="1"/>
    <col min="9505" max="9505" width="13.7890625" style="1" customWidth="1"/>
    <col min="9506" max="9506" width="13.15625" style="1" customWidth="1"/>
    <col min="9507" max="9507" width="13.7890625" style="1" customWidth="1"/>
    <col min="9508" max="9508" width="14.20703125" style="1" customWidth="1"/>
    <col min="9509" max="9509" width="15.578125" style="1" customWidth="1"/>
    <col min="9510" max="9510" width="11.1015625" style="1" customWidth="1"/>
    <col min="9511" max="9511" width="17.578125" style="1" customWidth="1"/>
    <col min="9512" max="9512" width="14.89453125" style="1" customWidth="1"/>
    <col min="9513" max="9513" width="18.3671875" style="1" customWidth="1"/>
    <col min="9514" max="9529" width="10.15625" style="1" customWidth="1"/>
    <col min="9530" max="9728" width="9.62890625" style="1"/>
    <col min="9729" max="9729" width="43.3125" style="1" customWidth="1"/>
    <col min="9730" max="9730" width="7.7890625" style="1" customWidth="1"/>
    <col min="9731" max="9747" width="0" style="1" hidden="1" customWidth="1"/>
    <col min="9748" max="9748" width="39.9453125" style="1" customWidth="1"/>
    <col min="9749" max="9749" width="52.1015625" style="1" customWidth="1"/>
    <col min="9750" max="9750" width="19.89453125" style="1" customWidth="1"/>
    <col min="9751" max="9751" width="15.1015625" style="1" customWidth="1"/>
    <col min="9752" max="9752" width="24.3671875" style="1" customWidth="1"/>
    <col min="9753" max="9753" width="14.83984375" style="1" customWidth="1"/>
    <col min="9754" max="9754" width="12.05078125" style="1" customWidth="1"/>
    <col min="9755" max="9755" width="17" style="1" customWidth="1"/>
    <col min="9756" max="9756" width="16.26171875" style="1" customWidth="1"/>
    <col min="9757" max="9757" width="18.7890625" style="1" customWidth="1"/>
    <col min="9758" max="9758" width="17.47265625" style="1" customWidth="1"/>
    <col min="9759" max="9759" width="12.05078125" style="1" customWidth="1"/>
    <col min="9760" max="9760" width="15.62890625" style="1" customWidth="1"/>
    <col min="9761" max="9761" width="13.7890625" style="1" customWidth="1"/>
    <col min="9762" max="9762" width="13.15625" style="1" customWidth="1"/>
    <col min="9763" max="9763" width="13.7890625" style="1" customWidth="1"/>
    <col min="9764" max="9764" width="14.20703125" style="1" customWidth="1"/>
    <col min="9765" max="9765" width="15.578125" style="1" customWidth="1"/>
    <col min="9766" max="9766" width="11.1015625" style="1" customWidth="1"/>
    <col min="9767" max="9767" width="17.578125" style="1" customWidth="1"/>
    <col min="9768" max="9768" width="14.89453125" style="1" customWidth="1"/>
    <col min="9769" max="9769" width="18.3671875" style="1" customWidth="1"/>
    <col min="9770" max="9785" width="10.15625" style="1" customWidth="1"/>
    <col min="9786" max="9984" width="9.62890625" style="1"/>
    <col min="9985" max="9985" width="43.3125" style="1" customWidth="1"/>
    <col min="9986" max="9986" width="7.7890625" style="1" customWidth="1"/>
    <col min="9987" max="10003" width="0" style="1" hidden="1" customWidth="1"/>
    <col min="10004" max="10004" width="39.9453125" style="1" customWidth="1"/>
    <col min="10005" max="10005" width="52.1015625" style="1" customWidth="1"/>
    <col min="10006" max="10006" width="19.89453125" style="1" customWidth="1"/>
    <col min="10007" max="10007" width="15.1015625" style="1" customWidth="1"/>
    <col min="10008" max="10008" width="24.3671875" style="1" customWidth="1"/>
    <col min="10009" max="10009" width="14.83984375" style="1" customWidth="1"/>
    <col min="10010" max="10010" width="12.05078125" style="1" customWidth="1"/>
    <col min="10011" max="10011" width="17" style="1" customWidth="1"/>
    <col min="10012" max="10012" width="16.26171875" style="1" customWidth="1"/>
    <col min="10013" max="10013" width="18.7890625" style="1" customWidth="1"/>
    <col min="10014" max="10014" width="17.47265625" style="1" customWidth="1"/>
    <col min="10015" max="10015" width="12.05078125" style="1" customWidth="1"/>
    <col min="10016" max="10016" width="15.62890625" style="1" customWidth="1"/>
    <col min="10017" max="10017" width="13.7890625" style="1" customWidth="1"/>
    <col min="10018" max="10018" width="13.15625" style="1" customWidth="1"/>
    <col min="10019" max="10019" width="13.7890625" style="1" customWidth="1"/>
    <col min="10020" max="10020" width="14.20703125" style="1" customWidth="1"/>
    <col min="10021" max="10021" width="15.578125" style="1" customWidth="1"/>
    <col min="10022" max="10022" width="11.1015625" style="1" customWidth="1"/>
    <col min="10023" max="10023" width="17.578125" style="1" customWidth="1"/>
    <col min="10024" max="10024" width="14.89453125" style="1" customWidth="1"/>
    <col min="10025" max="10025" width="18.3671875" style="1" customWidth="1"/>
    <col min="10026" max="10041" width="10.15625" style="1" customWidth="1"/>
    <col min="10042" max="10240" width="9.62890625" style="1"/>
    <col min="10241" max="10241" width="43.3125" style="1" customWidth="1"/>
    <col min="10242" max="10242" width="7.7890625" style="1" customWidth="1"/>
    <col min="10243" max="10259" width="0" style="1" hidden="1" customWidth="1"/>
    <col min="10260" max="10260" width="39.9453125" style="1" customWidth="1"/>
    <col min="10261" max="10261" width="52.1015625" style="1" customWidth="1"/>
    <col min="10262" max="10262" width="19.89453125" style="1" customWidth="1"/>
    <col min="10263" max="10263" width="15.1015625" style="1" customWidth="1"/>
    <col min="10264" max="10264" width="24.3671875" style="1" customWidth="1"/>
    <col min="10265" max="10265" width="14.83984375" style="1" customWidth="1"/>
    <col min="10266" max="10266" width="12.05078125" style="1" customWidth="1"/>
    <col min="10267" max="10267" width="17" style="1" customWidth="1"/>
    <col min="10268" max="10268" width="16.26171875" style="1" customWidth="1"/>
    <col min="10269" max="10269" width="18.7890625" style="1" customWidth="1"/>
    <col min="10270" max="10270" width="17.47265625" style="1" customWidth="1"/>
    <col min="10271" max="10271" width="12.05078125" style="1" customWidth="1"/>
    <col min="10272" max="10272" width="15.62890625" style="1" customWidth="1"/>
    <col min="10273" max="10273" width="13.7890625" style="1" customWidth="1"/>
    <col min="10274" max="10274" width="13.15625" style="1" customWidth="1"/>
    <col min="10275" max="10275" width="13.7890625" style="1" customWidth="1"/>
    <col min="10276" max="10276" width="14.20703125" style="1" customWidth="1"/>
    <col min="10277" max="10277" width="15.578125" style="1" customWidth="1"/>
    <col min="10278" max="10278" width="11.1015625" style="1" customWidth="1"/>
    <col min="10279" max="10279" width="17.578125" style="1" customWidth="1"/>
    <col min="10280" max="10280" width="14.89453125" style="1" customWidth="1"/>
    <col min="10281" max="10281" width="18.3671875" style="1" customWidth="1"/>
    <col min="10282" max="10297" width="10.15625" style="1" customWidth="1"/>
    <col min="10298" max="10496" width="9.62890625" style="1"/>
    <col min="10497" max="10497" width="43.3125" style="1" customWidth="1"/>
    <col min="10498" max="10498" width="7.7890625" style="1" customWidth="1"/>
    <col min="10499" max="10515" width="0" style="1" hidden="1" customWidth="1"/>
    <col min="10516" max="10516" width="39.9453125" style="1" customWidth="1"/>
    <col min="10517" max="10517" width="52.1015625" style="1" customWidth="1"/>
    <col min="10518" max="10518" width="19.89453125" style="1" customWidth="1"/>
    <col min="10519" max="10519" width="15.1015625" style="1" customWidth="1"/>
    <col min="10520" max="10520" width="24.3671875" style="1" customWidth="1"/>
    <col min="10521" max="10521" width="14.83984375" style="1" customWidth="1"/>
    <col min="10522" max="10522" width="12.05078125" style="1" customWidth="1"/>
    <col min="10523" max="10523" width="17" style="1" customWidth="1"/>
    <col min="10524" max="10524" width="16.26171875" style="1" customWidth="1"/>
    <col min="10525" max="10525" width="18.7890625" style="1" customWidth="1"/>
    <col min="10526" max="10526" width="17.47265625" style="1" customWidth="1"/>
    <col min="10527" max="10527" width="12.05078125" style="1" customWidth="1"/>
    <col min="10528" max="10528" width="15.62890625" style="1" customWidth="1"/>
    <col min="10529" max="10529" width="13.7890625" style="1" customWidth="1"/>
    <col min="10530" max="10530" width="13.15625" style="1" customWidth="1"/>
    <col min="10531" max="10531" width="13.7890625" style="1" customWidth="1"/>
    <col min="10532" max="10532" width="14.20703125" style="1" customWidth="1"/>
    <col min="10533" max="10533" width="15.578125" style="1" customWidth="1"/>
    <col min="10534" max="10534" width="11.1015625" style="1" customWidth="1"/>
    <col min="10535" max="10535" width="17.578125" style="1" customWidth="1"/>
    <col min="10536" max="10536" width="14.89453125" style="1" customWidth="1"/>
    <col min="10537" max="10537" width="18.3671875" style="1" customWidth="1"/>
    <col min="10538" max="10553" width="10.15625" style="1" customWidth="1"/>
    <col min="10554" max="10752" width="9.62890625" style="1"/>
    <col min="10753" max="10753" width="43.3125" style="1" customWidth="1"/>
    <col min="10754" max="10754" width="7.7890625" style="1" customWidth="1"/>
    <col min="10755" max="10771" width="0" style="1" hidden="1" customWidth="1"/>
    <col min="10772" max="10772" width="39.9453125" style="1" customWidth="1"/>
    <col min="10773" max="10773" width="52.1015625" style="1" customWidth="1"/>
    <col min="10774" max="10774" width="19.89453125" style="1" customWidth="1"/>
    <col min="10775" max="10775" width="15.1015625" style="1" customWidth="1"/>
    <col min="10776" max="10776" width="24.3671875" style="1" customWidth="1"/>
    <col min="10777" max="10777" width="14.83984375" style="1" customWidth="1"/>
    <col min="10778" max="10778" width="12.05078125" style="1" customWidth="1"/>
    <col min="10779" max="10779" width="17" style="1" customWidth="1"/>
    <col min="10780" max="10780" width="16.26171875" style="1" customWidth="1"/>
    <col min="10781" max="10781" width="18.7890625" style="1" customWidth="1"/>
    <col min="10782" max="10782" width="17.47265625" style="1" customWidth="1"/>
    <col min="10783" max="10783" width="12.05078125" style="1" customWidth="1"/>
    <col min="10784" max="10784" width="15.62890625" style="1" customWidth="1"/>
    <col min="10785" max="10785" width="13.7890625" style="1" customWidth="1"/>
    <col min="10786" max="10786" width="13.15625" style="1" customWidth="1"/>
    <col min="10787" max="10787" width="13.7890625" style="1" customWidth="1"/>
    <col min="10788" max="10788" width="14.20703125" style="1" customWidth="1"/>
    <col min="10789" max="10789" width="15.578125" style="1" customWidth="1"/>
    <col min="10790" max="10790" width="11.1015625" style="1" customWidth="1"/>
    <col min="10791" max="10791" width="17.578125" style="1" customWidth="1"/>
    <col min="10792" max="10792" width="14.89453125" style="1" customWidth="1"/>
    <col min="10793" max="10793" width="18.3671875" style="1" customWidth="1"/>
    <col min="10794" max="10809" width="10.15625" style="1" customWidth="1"/>
    <col min="10810" max="11008" width="9.62890625" style="1"/>
    <col min="11009" max="11009" width="43.3125" style="1" customWidth="1"/>
    <col min="11010" max="11010" width="7.7890625" style="1" customWidth="1"/>
    <col min="11011" max="11027" width="0" style="1" hidden="1" customWidth="1"/>
    <col min="11028" max="11028" width="39.9453125" style="1" customWidth="1"/>
    <col min="11029" max="11029" width="52.1015625" style="1" customWidth="1"/>
    <col min="11030" max="11030" width="19.89453125" style="1" customWidth="1"/>
    <col min="11031" max="11031" width="15.1015625" style="1" customWidth="1"/>
    <col min="11032" max="11032" width="24.3671875" style="1" customWidth="1"/>
    <col min="11033" max="11033" width="14.83984375" style="1" customWidth="1"/>
    <col min="11034" max="11034" width="12.05078125" style="1" customWidth="1"/>
    <col min="11035" max="11035" width="17" style="1" customWidth="1"/>
    <col min="11036" max="11036" width="16.26171875" style="1" customWidth="1"/>
    <col min="11037" max="11037" width="18.7890625" style="1" customWidth="1"/>
    <col min="11038" max="11038" width="17.47265625" style="1" customWidth="1"/>
    <col min="11039" max="11039" width="12.05078125" style="1" customWidth="1"/>
    <col min="11040" max="11040" width="15.62890625" style="1" customWidth="1"/>
    <col min="11041" max="11041" width="13.7890625" style="1" customWidth="1"/>
    <col min="11042" max="11042" width="13.15625" style="1" customWidth="1"/>
    <col min="11043" max="11043" width="13.7890625" style="1" customWidth="1"/>
    <col min="11044" max="11044" width="14.20703125" style="1" customWidth="1"/>
    <col min="11045" max="11045" width="15.578125" style="1" customWidth="1"/>
    <col min="11046" max="11046" width="11.1015625" style="1" customWidth="1"/>
    <col min="11047" max="11047" width="17.578125" style="1" customWidth="1"/>
    <col min="11048" max="11048" width="14.89453125" style="1" customWidth="1"/>
    <col min="11049" max="11049" width="18.3671875" style="1" customWidth="1"/>
    <col min="11050" max="11065" width="10.15625" style="1" customWidth="1"/>
    <col min="11066" max="11264" width="9.62890625" style="1"/>
    <col min="11265" max="11265" width="43.3125" style="1" customWidth="1"/>
    <col min="11266" max="11266" width="7.7890625" style="1" customWidth="1"/>
    <col min="11267" max="11283" width="0" style="1" hidden="1" customWidth="1"/>
    <col min="11284" max="11284" width="39.9453125" style="1" customWidth="1"/>
    <col min="11285" max="11285" width="52.1015625" style="1" customWidth="1"/>
    <col min="11286" max="11286" width="19.89453125" style="1" customWidth="1"/>
    <col min="11287" max="11287" width="15.1015625" style="1" customWidth="1"/>
    <col min="11288" max="11288" width="24.3671875" style="1" customWidth="1"/>
    <col min="11289" max="11289" width="14.83984375" style="1" customWidth="1"/>
    <col min="11290" max="11290" width="12.05078125" style="1" customWidth="1"/>
    <col min="11291" max="11291" width="17" style="1" customWidth="1"/>
    <col min="11292" max="11292" width="16.26171875" style="1" customWidth="1"/>
    <col min="11293" max="11293" width="18.7890625" style="1" customWidth="1"/>
    <col min="11294" max="11294" width="17.47265625" style="1" customWidth="1"/>
    <col min="11295" max="11295" width="12.05078125" style="1" customWidth="1"/>
    <col min="11296" max="11296" width="15.62890625" style="1" customWidth="1"/>
    <col min="11297" max="11297" width="13.7890625" style="1" customWidth="1"/>
    <col min="11298" max="11298" width="13.15625" style="1" customWidth="1"/>
    <col min="11299" max="11299" width="13.7890625" style="1" customWidth="1"/>
    <col min="11300" max="11300" width="14.20703125" style="1" customWidth="1"/>
    <col min="11301" max="11301" width="15.578125" style="1" customWidth="1"/>
    <col min="11302" max="11302" width="11.1015625" style="1" customWidth="1"/>
    <col min="11303" max="11303" width="17.578125" style="1" customWidth="1"/>
    <col min="11304" max="11304" width="14.89453125" style="1" customWidth="1"/>
    <col min="11305" max="11305" width="18.3671875" style="1" customWidth="1"/>
    <col min="11306" max="11321" width="10.15625" style="1" customWidth="1"/>
    <col min="11322" max="11520" width="9.62890625" style="1"/>
    <col min="11521" max="11521" width="43.3125" style="1" customWidth="1"/>
    <col min="11522" max="11522" width="7.7890625" style="1" customWidth="1"/>
    <col min="11523" max="11539" width="0" style="1" hidden="1" customWidth="1"/>
    <col min="11540" max="11540" width="39.9453125" style="1" customWidth="1"/>
    <col min="11541" max="11541" width="52.1015625" style="1" customWidth="1"/>
    <col min="11542" max="11542" width="19.89453125" style="1" customWidth="1"/>
    <col min="11543" max="11543" width="15.1015625" style="1" customWidth="1"/>
    <col min="11544" max="11544" width="24.3671875" style="1" customWidth="1"/>
    <col min="11545" max="11545" width="14.83984375" style="1" customWidth="1"/>
    <col min="11546" max="11546" width="12.05078125" style="1" customWidth="1"/>
    <col min="11547" max="11547" width="17" style="1" customWidth="1"/>
    <col min="11548" max="11548" width="16.26171875" style="1" customWidth="1"/>
    <col min="11549" max="11549" width="18.7890625" style="1" customWidth="1"/>
    <col min="11550" max="11550" width="17.47265625" style="1" customWidth="1"/>
    <col min="11551" max="11551" width="12.05078125" style="1" customWidth="1"/>
    <col min="11552" max="11552" width="15.62890625" style="1" customWidth="1"/>
    <col min="11553" max="11553" width="13.7890625" style="1" customWidth="1"/>
    <col min="11554" max="11554" width="13.15625" style="1" customWidth="1"/>
    <col min="11555" max="11555" width="13.7890625" style="1" customWidth="1"/>
    <col min="11556" max="11556" width="14.20703125" style="1" customWidth="1"/>
    <col min="11557" max="11557" width="15.578125" style="1" customWidth="1"/>
    <col min="11558" max="11558" width="11.1015625" style="1" customWidth="1"/>
    <col min="11559" max="11559" width="17.578125" style="1" customWidth="1"/>
    <col min="11560" max="11560" width="14.89453125" style="1" customWidth="1"/>
    <col min="11561" max="11561" width="18.3671875" style="1" customWidth="1"/>
    <col min="11562" max="11577" width="10.15625" style="1" customWidth="1"/>
    <col min="11578" max="11776" width="9.62890625" style="1"/>
    <col min="11777" max="11777" width="43.3125" style="1" customWidth="1"/>
    <col min="11778" max="11778" width="7.7890625" style="1" customWidth="1"/>
    <col min="11779" max="11795" width="0" style="1" hidden="1" customWidth="1"/>
    <col min="11796" max="11796" width="39.9453125" style="1" customWidth="1"/>
    <col min="11797" max="11797" width="52.1015625" style="1" customWidth="1"/>
    <col min="11798" max="11798" width="19.89453125" style="1" customWidth="1"/>
    <col min="11799" max="11799" width="15.1015625" style="1" customWidth="1"/>
    <col min="11800" max="11800" width="24.3671875" style="1" customWidth="1"/>
    <col min="11801" max="11801" width="14.83984375" style="1" customWidth="1"/>
    <col min="11802" max="11802" width="12.05078125" style="1" customWidth="1"/>
    <col min="11803" max="11803" width="17" style="1" customWidth="1"/>
    <col min="11804" max="11804" width="16.26171875" style="1" customWidth="1"/>
    <col min="11805" max="11805" width="18.7890625" style="1" customWidth="1"/>
    <col min="11806" max="11806" width="17.47265625" style="1" customWidth="1"/>
    <col min="11807" max="11807" width="12.05078125" style="1" customWidth="1"/>
    <col min="11808" max="11808" width="15.62890625" style="1" customWidth="1"/>
    <col min="11809" max="11809" width="13.7890625" style="1" customWidth="1"/>
    <col min="11810" max="11810" width="13.15625" style="1" customWidth="1"/>
    <col min="11811" max="11811" width="13.7890625" style="1" customWidth="1"/>
    <col min="11812" max="11812" width="14.20703125" style="1" customWidth="1"/>
    <col min="11813" max="11813" width="15.578125" style="1" customWidth="1"/>
    <col min="11814" max="11814" width="11.1015625" style="1" customWidth="1"/>
    <col min="11815" max="11815" width="17.578125" style="1" customWidth="1"/>
    <col min="11816" max="11816" width="14.89453125" style="1" customWidth="1"/>
    <col min="11817" max="11817" width="18.3671875" style="1" customWidth="1"/>
    <col min="11818" max="11833" width="10.15625" style="1" customWidth="1"/>
    <col min="11834" max="12032" width="9.62890625" style="1"/>
    <col min="12033" max="12033" width="43.3125" style="1" customWidth="1"/>
    <col min="12034" max="12034" width="7.7890625" style="1" customWidth="1"/>
    <col min="12035" max="12051" width="0" style="1" hidden="1" customWidth="1"/>
    <col min="12052" max="12052" width="39.9453125" style="1" customWidth="1"/>
    <col min="12053" max="12053" width="52.1015625" style="1" customWidth="1"/>
    <col min="12054" max="12054" width="19.89453125" style="1" customWidth="1"/>
    <col min="12055" max="12055" width="15.1015625" style="1" customWidth="1"/>
    <col min="12056" max="12056" width="24.3671875" style="1" customWidth="1"/>
    <col min="12057" max="12057" width="14.83984375" style="1" customWidth="1"/>
    <col min="12058" max="12058" width="12.05078125" style="1" customWidth="1"/>
    <col min="12059" max="12059" width="17" style="1" customWidth="1"/>
    <col min="12060" max="12060" width="16.26171875" style="1" customWidth="1"/>
    <col min="12061" max="12061" width="18.7890625" style="1" customWidth="1"/>
    <col min="12062" max="12062" width="17.47265625" style="1" customWidth="1"/>
    <col min="12063" max="12063" width="12.05078125" style="1" customWidth="1"/>
    <col min="12064" max="12064" width="15.62890625" style="1" customWidth="1"/>
    <col min="12065" max="12065" width="13.7890625" style="1" customWidth="1"/>
    <col min="12066" max="12066" width="13.15625" style="1" customWidth="1"/>
    <col min="12067" max="12067" width="13.7890625" style="1" customWidth="1"/>
    <col min="12068" max="12068" width="14.20703125" style="1" customWidth="1"/>
    <col min="12069" max="12069" width="15.578125" style="1" customWidth="1"/>
    <col min="12070" max="12070" width="11.1015625" style="1" customWidth="1"/>
    <col min="12071" max="12071" width="17.578125" style="1" customWidth="1"/>
    <col min="12072" max="12072" width="14.89453125" style="1" customWidth="1"/>
    <col min="12073" max="12073" width="18.3671875" style="1" customWidth="1"/>
    <col min="12074" max="12089" width="10.15625" style="1" customWidth="1"/>
    <col min="12090" max="12288" width="9.62890625" style="1"/>
    <col min="12289" max="12289" width="43.3125" style="1" customWidth="1"/>
    <col min="12290" max="12290" width="7.7890625" style="1" customWidth="1"/>
    <col min="12291" max="12307" width="0" style="1" hidden="1" customWidth="1"/>
    <col min="12308" max="12308" width="39.9453125" style="1" customWidth="1"/>
    <col min="12309" max="12309" width="52.1015625" style="1" customWidth="1"/>
    <col min="12310" max="12310" width="19.89453125" style="1" customWidth="1"/>
    <col min="12311" max="12311" width="15.1015625" style="1" customWidth="1"/>
    <col min="12312" max="12312" width="24.3671875" style="1" customWidth="1"/>
    <col min="12313" max="12313" width="14.83984375" style="1" customWidth="1"/>
    <col min="12314" max="12314" width="12.05078125" style="1" customWidth="1"/>
    <col min="12315" max="12315" width="17" style="1" customWidth="1"/>
    <col min="12316" max="12316" width="16.26171875" style="1" customWidth="1"/>
    <col min="12317" max="12317" width="18.7890625" style="1" customWidth="1"/>
    <col min="12318" max="12318" width="17.47265625" style="1" customWidth="1"/>
    <col min="12319" max="12319" width="12.05078125" style="1" customWidth="1"/>
    <col min="12320" max="12320" width="15.62890625" style="1" customWidth="1"/>
    <col min="12321" max="12321" width="13.7890625" style="1" customWidth="1"/>
    <col min="12322" max="12322" width="13.15625" style="1" customWidth="1"/>
    <col min="12323" max="12323" width="13.7890625" style="1" customWidth="1"/>
    <col min="12324" max="12324" width="14.20703125" style="1" customWidth="1"/>
    <col min="12325" max="12325" width="15.578125" style="1" customWidth="1"/>
    <col min="12326" max="12326" width="11.1015625" style="1" customWidth="1"/>
    <col min="12327" max="12327" width="17.578125" style="1" customWidth="1"/>
    <col min="12328" max="12328" width="14.89453125" style="1" customWidth="1"/>
    <col min="12329" max="12329" width="18.3671875" style="1" customWidth="1"/>
    <col min="12330" max="12345" width="10.15625" style="1" customWidth="1"/>
    <col min="12346" max="12544" width="9.62890625" style="1"/>
    <col min="12545" max="12545" width="43.3125" style="1" customWidth="1"/>
    <col min="12546" max="12546" width="7.7890625" style="1" customWidth="1"/>
    <col min="12547" max="12563" width="0" style="1" hidden="1" customWidth="1"/>
    <col min="12564" max="12564" width="39.9453125" style="1" customWidth="1"/>
    <col min="12565" max="12565" width="52.1015625" style="1" customWidth="1"/>
    <col min="12566" max="12566" width="19.89453125" style="1" customWidth="1"/>
    <col min="12567" max="12567" width="15.1015625" style="1" customWidth="1"/>
    <col min="12568" max="12568" width="24.3671875" style="1" customWidth="1"/>
    <col min="12569" max="12569" width="14.83984375" style="1" customWidth="1"/>
    <col min="12570" max="12570" width="12.05078125" style="1" customWidth="1"/>
    <col min="12571" max="12571" width="17" style="1" customWidth="1"/>
    <col min="12572" max="12572" width="16.26171875" style="1" customWidth="1"/>
    <col min="12573" max="12573" width="18.7890625" style="1" customWidth="1"/>
    <col min="12574" max="12574" width="17.47265625" style="1" customWidth="1"/>
    <col min="12575" max="12575" width="12.05078125" style="1" customWidth="1"/>
    <col min="12576" max="12576" width="15.62890625" style="1" customWidth="1"/>
    <col min="12577" max="12577" width="13.7890625" style="1" customWidth="1"/>
    <col min="12578" max="12578" width="13.15625" style="1" customWidth="1"/>
    <col min="12579" max="12579" width="13.7890625" style="1" customWidth="1"/>
    <col min="12580" max="12580" width="14.20703125" style="1" customWidth="1"/>
    <col min="12581" max="12581" width="15.578125" style="1" customWidth="1"/>
    <col min="12582" max="12582" width="11.1015625" style="1" customWidth="1"/>
    <col min="12583" max="12583" width="17.578125" style="1" customWidth="1"/>
    <col min="12584" max="12584" width="14.89453125" style="1" customWidth="1"/>
    <col min="12585" max="12585" width="18.3671875" style="1" customWidth="1"/>
    <col min="12586" max="12601" width="10.15625" style="1" customWidth="1"/>
    <col min="12602" max="12800" width="9.62890625" style="1"/>
    <col min="12801" max="12801" width="43.3125" style="1" customWidth="1"/>
    <col min="12802" max="12802" width="7.7890625" style="1" customWidth="1"/>
    <col min="12803" max="12819" width="0" style="1" hidden="1" customWidth="1"/>
    <col min="12820" max="12820" width="39.9453125" style="1" customWidth="1"/>
    <col min="12821" max="12821" width="52.1015625" style="1" customWidth="1"/>
    <col min="12822" max="12822" width="19.89453125" style="1" customWidth="1"/>
    <col min="12823" max="12823" width="15.1015625" style="1" customWidth="1"/>
    <col min="12824" max="12824" width="24.3671875" style="1" customWidth="1"/>
    <col min="12825" max="12825" width="14.83984375" style="1" customWidth="1"/>
    <col min="12826" max="12826" width="12.05078125" style="1" customWidth="1"/>
    <col min="12827" max="12827" width="17" style="1" customWidth="1"/>
    <col min="12828" max="12828" width="16.26171875" style="1" customWidth="1"/>
    <col min="12829" max="12829" width="18.7890625" style="1" customWidth="1"/>
    <col min="12830" max="12830" width="17.47265625" style="1" customWidth="1"/>
    <col min="12831" max="12831" width="12.05078125" style="1" customWidth="1"/>
    <col min="12832" max="12832" width="15.62890625" style="1" customWidth="1"/>
    <col min="12833" max="12833" width="13.7890625" style="1" customWidth="1"/>
    <col min="12834" max="12834" width="13.15625" style="1" customWidth="1"/>
    <col min="12835" max="12835" width="13.7890625" style="1" customWidth="1"/>
    <col min="12836" max="12836" width="14.20703125" style="1" customWidth="1"/>
    <col min="12837" max="12837" width="15.578125" style="1" customWidth="1"/>
    <col min="12838" max="12838" width="11.1015625" style="1" customWidth="1"/>
    <col min="12839" max="12839" width="17.578125" style="1" customWidth="1"/>
    <col min="12840" max="12840" width="14.89453125" style="1" customWidth="1"/>
    <col min="12841" max="12841" width="18.3671875" style="1" customWidth="1"/>
    <col min="12842" max="12857" width="10.15625" style="1" customWidth="1"/>
    <col min="12858" max="13056" width="9.62890625" style="1"/>
    <col min="13057" max="13057" width="43.3125" style="1" customWidth="1"/>
    <col min="13058" max="13058" width="7.7890625" style="1" customWidth="1"/>
    <col min="13059" max="13075" width="0" style="1" hidden="1" customWidth="1"/>
    <col min="13076" max="13076" width="39.9453125" style="1" customWidth="1"/>
    <col min="13077" max="13077" width="52.1015625" style="1" customWidth="1"/>
    <col min="13078" max="13078" width="19.89453125" style="1" customWidth="1"/>
    <col min="13079" max="13079" width="15.1015625" style="1" customWidth="1"/>
    <col min="13080" max="13080" width="24.3671875" style="1" customWidth="1"/>
    <col min="13081" max="13081" width="14.83984375" style="1" customWidth="1"/>
    <col min="13082" max="13082" width="12.05078125" style="1" customWidth="1"/>
    <col min="13083" max="13083" width="17" style="1" customWidth="1"/>
    <col min="13084" max="13084" width="16.26171875" style="1" customWidth="1"/>
    <col min="13085" max="13085" width="18.7890625" style="1" customWidth="1"/>
    <col min="13086" max="13086" width="17.47265625" style="1" customWidth="1"/>
    <col min="13087" max="13087" width="12.05078125" style="1" customWidth="1"/>
    <col min="13088" max="13088" width="15.62890625" style="1" customWidth="1"/>
    <col min="13089" max="13089" width="13.7890625" style="1" customWidth="1"/>
    <col min="13090" max="13090" width="13.15625" style="1" customWidth="1"/>
    <col min="13091" max="13091" width="13.7890625" style="1" customWidth="1"/>
    <col min="13092" max="13092" width="14.20703125" style="1" customWidth="1"/>
    <col min="13093" max="13093" width="15.578125" style="1" customWidth="1"/>
    <col min="13094" max="13094" width="11.1015625" style="1" customWidth="1"/>
    <col min="13095" max="13095" width="17.578125" style="1" customWidth="1"/>
    <col min="13096" max="13096" width="14.89453125" style="1" customWidth="1"/>
    <col min="13097" max="13097" width="18.3671875" style="1" customWidth="1"/>
    <col min="13098" max="13113" width="10.15625" style="1" customWidth="1"/>
    <col min="13114" max="13312" width="9.62890625" style="1"/>
    <col min="13313" max="13313" width="43.3125" style="1" customWidth="1"/>
    <col min="13314" max="13314" width="7.7890625" style="1" customWidth="1"/>
    <col min="13315" max="13331" width="0" style="1" hidden="1" customWidth="1"/>
    <col min="13332" max="13332" width="39.9453125" style="1" customWidth="1"/>
    <col min="13333" max="13333" width="52.1015625" style="1" customWidth="1"/>
    <col min="13334" max="13334" width="19.89453125" style="1" customWidth="1"/>
    <col min="13335" max="13335" width="15.1015625" style="1" customWidth="1"/>
    <col min="13336" max="13336" width="24.3671875" style="1" customWidth="1"/>
    <col min="13337" max="13337" width="14.83984375" style="1" customWidth="1"/>
    <col min="13338" max="13338" width="12.05078125" style="1" customWidth="1"/>
    <col min="13339" max="13339" width="17" style="1" customWidth="1"/>
    <col min="13340" max="13340" width="16.26171875" style="1" customWidth="1"/>
    <col min="13341" max="13341" width="18.7890625" style="1" customWidth="1"/>
    <col min="13342" max="13342" width="17.47265625" style="1" customWidth="1"/>
    <col min="13343" max="13343" width="12.05078125" style="1" customWidth="1"/>
    <col min="13344" max="13344" width="15.62890625" style="1" customWidth="1"/>
    <col min="13345" max="13345" width="13.7890625" style="1" customWidth="1"/>
    <col min="13346" max="13346" width="13.15625" style="1" customWidth="1"/>
    <col min="13347" max="13347" width="13.7890625" style="1" customWidth="1"/>
    <col min="13348" max="13348" width="14.20703125" style="1" customWidth="1"/>
    <col min="13349" max="13349" width="15.578125" style="1" customWidth="1"/>
    <col min="13350" max="13350" width="11.1015625" style="1" customWidth="1"/>
    <col min="13351" max="13351" width="17.578125" style="1" customWidth="1"/>
    <col min="13352" max="13352" width="14.89453125" style="1" customWidth="1"/>
    <col min="13353" max="13353" width="18.3671875" style="1" customWidth="1"/>
    <col min="13354" max="13369" width="10.15625" style="1" customWidth="1"/>
    <col min="13370" max="13568" width="9.62890625" style="1"/>
    <col min="13569" max="13569" width="43.3125" style="1" customWidth="1"/>
    <col min="13570" max="13570" width="7.7890625" style="1" customWidth="1"/>
    <col min="13571" max="13587" width="0" style="1" hidden="1" customWidth="1"/>
    <col min="13588" max="13588" width="39.9453125" style="1" customWidth="1"/>
    <col min="13589" max="13589" width="52.1015625" style="1" customWidth="1"/>
    <col min="13590" max="13590" width="19.89453125" style="1" customWidth="1"/>
    <col min="13591" max="13591" width="15.1015625" style="1" customWidth="1"/>
    <col min="13592" max="13592" width="24.3671875" style="1" customWidth="1"/>
    <col min="13593" max="13593" width="14.83984375" style="1" customWidth="1"/>
    <col min="13594" max="13594" width="12.05078125" style="1" customWidth="1"/>
    <col min="13595" max="13595" width="17" style="1" customWidth="1"/>
    <col min="13596" max="13596" width="16.26171875" style="1" customWidth="1"/>
    <col min="13597" max="13597" width="18.7890625" style="1" customWidth="1"/>
    <col min="13598" max="13598" width="17.47265625" style="1" customWidth="1"/>
    <col min="13599" max="13599" width="12.05078125" style="1" customWidth="1"/>
    <col min="13600" max="13600" width="15.62890625" style="1" customWidth="1"/>
    <col min="13601" max="13601" width="13.7890625" style="1" customWidth="1"/>
    <col min="13602" max="13602" width="13.15625" style="1" customWidth="1"/>
    <col min="13603" max="13603" width="13.7890625" style="1" customWidth="1"/>
    <col min="13604" max="13604" width="14.20703125" style="1" customWidth="1"/>
    <col min="13605" max="13605" width="15.578125" style="1" customWidth="1"/>
    <col min="13606" max="13606" width="11.1015625" style="1" customWidth="1"/>
    <col min="13607" max="13607" width="17.578125" style="1" customWidth="1"/>
    <col min="13608" max="13608" width="14.89453125" style="1" customWidth="1"/>
    <col min="13609" max="13609" width="18.3671875" style="1" customWidth="1"/>
    <col min="13610" max="13625" width="10.15625" style="1" customWidth="1"/>
    <col min="13626" max="13824" width="9.62890625" style="1"/>
    <col min="13825" max="13825" width="43.3125" style="1" customWidth="1"/>
    <col min="13826" max="13826" width="7.7890625" style="1" customWidth="1"/>
    <col min="13827" max="13843" width="0" style="1" hidden="1" customWidth="1"/>
    <col min="13844" max="13844" width="39.9453125" style="1" customWidth="1"/>
    <col min="13845" max="13845" width="52.1015625" style="1" customWidth="1"/>
    <col min="13846" max="13846" width="19.89453125" style="1" customWidth="1"/>
    <col min="13847" max="13847" width="15.1015625" style="1" customWidth="1"/>
    <col min="13848" max="13848" width="24.3671875" style="1" customWidth="1"/>
    <col min="13849" max="13849" width="14.83984375" style="1" customWidth="1"/>
    <col min="13850" max="13850" width="12.05078125" style="1" customWidth="1"/>
    <col min="13851" max="13851" width="17" style="1" customWidth="1"/>
    <col min="13852" max="13852" width="16.26171875" style="1" customWidth="1"/>
    <col min="13853" max="13853" width="18.7890625" style="1" customWidth="1"/>
    <col min="13854" max="13854" width="17.47265625" style="1" customWidth="1"/>
    <col min="13855" max="13855" width="12.05078125" style="1" customWidth="1"/>
    <col min="13856" max="13856" width="15.62890625" style="1" customWidth="1"/>
    <col min="13857" max="13857" width="13.7890625" style="1" customWidth="1"/>
    <col min="13858" max="13858" width="13.15625" style="1" customWidth="1"/>
    <col min="13859" max="13859" width="13.7890625" style="1" customWidth="1"/>
    <col min="13860" max="13860" width="14.20703125" style="1" customWidth="1"/>
    <col min="13861" max="13861" width="15.578125" style="1" customWidth="1"/>
    <col min="13862" max="13862" width="11.1015625" style="1" customWidth="1"/>
    <col min="13863" max="13863" width="17.578125" style="1" customWidth="1"/>
    <col min="13864" max="13864" width="14.89453125" style="1" customWidth="1"/>
    <col min="13865" max="13865" width="18.3671875" style="1" customWidth="1"/>
    <col min="13866" max="13881" width="10.15625" style="1" customWidth="1"/>
    <col min="13882" max="14080" width="9.62890625" style="1"/>
    <col min="14081" max="14081" width="43.3125" style="1" customWidth="1"/>
    <col min="14082" max="14082" width="7.7890625" style="1" customWidth="1"/>
    <col min="14083" max="14099" width="0" style="1" hidden="1" customWidth="1"/>
    <col min="14100" max="14100" width="39.9453125" style="1" customWidth="1"/>
    <col min="14101" max="14101" width="52.1015625" style="1" customWidth="1"/>
    <col min="14102" max="14102" width="19.89453125" style="1" customWidth="1"/>
    <col min="14103" max="14103" width="15.1015625" style="1" customWidth="1"/>
    <col min="14104" max="14104" width="24.3671875" style="1" customWidth="1"/>
    <col min="14105" max="14105" width="14.83984375" style="1" customWidth="1"/>
    <col min="14106" max="14106" width="12.05078125" style="1" customWidth="1"/>
    <col min="14107" max="14107" width="17" style="1" customWidth="1"/>
    <col min="14108" max="14108" width="16.26171875" style="1" customWidth="1"/>
    <col min="14109" max="14109" width="18.7890625" style="1" customWidth="1"/>
    <col min="14110" max="14110" width="17.47265625" style="1" customWidth="1"/>
    <col min="14111" max="14111" width="12.05078125" style="1" customWidth="1"/>
    <col min="14112" max="14112" width="15.62890625" style="1" customWidth="1"/>
    <col min="14113" max="14113" width="13.7890625" style="1" customWidth="1"/>
    <col min="14114" max="14114" width="13.15625" style="1" customWidth="1"/>
    <col min="14115" max="14115" width="13.7890625" style="1" customWidth="1"/>
    <col min="14116" max="14116" width="14.20703125" style="1" customWidth="1"/>
    <col min="14117" max="14117" width="15.578125" style="1" customWidth="1"/>
    <col min="14118" max="14118" width="11.1015625" style="1" customWidth="1"/>
    <col min="14119" max="14119" width="17.578125" style="1" customWidth="1"/>
    <col min="14120" max="14120" width="14.89453125" style="1" customWidth="1"/>
    <col min="14121" max="14121" width="18.3671875" style="1" customWidth="1"/>
    <col min="14122" max="14137" width="10.15625" style="1" customWidth="1"/>
    <col min="14138" max="14336" width="9.62890625" style="1"/>
    <col min="14337" max="14337" width="43.3125" style="1" customWidth="1"/>
    <col min="14338" max="14338" width="7.7890625" style="1" customWidth="1"/>
    <col min="14339" max="14355" width="0" style="1" hidden="1" customWidth="1"/>
    <col min="14356" max="14356" width="39.9453125" style="1" customWidth="1"/>
    <col min="14357" max="14357" width="52.1015625" style="1" customWidth="1"/>
    <col min="14358" max="14358" width="19.89453125" style="1" customWidth="1"/>
    <col min="14359" max="14359" width="15.1015625" style="1" customWidth="1"/>
    <col min="14360" max="14360" width="24.3671875" style="1" customWidth="1"/>
    <col min="14361" max="14361" width="14.83984375" style="1" customWidth="1"/>
    <col min="14362" max="14362" width="12.05078125" style="1" customWidth="1"/>
    <col min="14363" max="14363" width="17" style="1" customWidth="1"/>
    <col min="14364" max="14364" width="16.26171875" style="1" customWidth="1"/>
    <col min="14365" max="14365" width="18.7890625" style="1" customWidth="1"/>
    <col min="14366" max="14366" width="17.47265625" style="1" customWidth="1"/>
    <col min="14367" max="14367" width="12.05078125" style="1" customWidth="1"/>
    <col min="14368" max="14368" width="15.62890625" style="1" customWidth="1"/>
    <col min="14369" max="14369" width="13.7890625" style="1" customWidth="1"/>
    <col min="14370" max="14370" width="13.15625" style="1" customWidth="1"/>
    <col min="14371" max="14371" width="13.7890625" style="1" customWidth="1"/>
    <col min="14372" max="14372" width="14.20703125" style="1" customWidth="1"/>
    <col min="14373" max="14373" width="15.578125" style="1" customWidth="1"/>
    <col min="14374" max="14374" width="11.1015625" style="1" customWidth="1"/>
    <col min="14375" max="14375" width="17.578125" style="1" customWidth="1"/>
    <col min="14376" max="14376" width="14.89453125" style="1" customWidth="1"/>
    <col min="14377" max="14377" width="18.3671875" style="1" customWidth="1"/>
    <col min="14378" max="14393" width="10.15625" style="1" customWidth="1"/>
    <col min="14394" max="14592" width="9.62890625" style="1"/>
    <col min="14593" max="14593" width="43.3125" style="1" customWidth="1"/>
    <col min="14594" max="14594" width="7.7890625" style="1" customWidth="1"/>
    <col min="14595" max="14611" width="0" style="1" hidden="1" customWidth="1"/>
    <col min="14612" max="14612" width="39.9453125" style="1" customWidth="1"/>
    <col min="14613" max="14613" width="52.1015625" style="1" customWidth="1"/>
    <col min="14614" max="14614" width="19.89453125" style="1" customWidth="1"/>
    <col min="14615" max="14615" width="15.1015625" style="1" customWidth="1"/>
    <col min="14616" max="14616" width="24.3671875" style="1" customWidth="1"/>
    <col min="14617" max="14617" width="14.83984375" style="1" customWidth="1"/>
    <col min="14618" max="14618" width="12.05078125" style="1" customWidth="1"/>
    <col min="14619" max="14619" width="17" style="1" customWidth="1"/>
    <col min="14620" max="14620" width="16.26171875" style="1" customWidth="1"/>
    <col min="14621" max="14621" width="18.7890625" style="1" customWidth="1"/>
    <col min="14622" max="14622" width="17.47265625" style="1" customWidth="1"/>
    <col min="14623" max="14623" width="12.05078125" style="1" customWidth="1"/>
    <col min="14624" max="14624" width="15.62890625" style="1" customWidth="1"/>
    <col min="14625" max="14625" width="13.7890625" style="1" customWidth="1"/>
    <col min="14626" max="14626" width="13.15625" style="1" customWidth="1"/>
    <col min="14627" max="14627" width="13.7890625" style="1" customWidth="1"/>
    <col min="14628" max="14628" width="14.20703125" style="1" customWidth="1"/>
    <col min="14629" max="14629" width="15.578125" style="1" customWidth="1"/>
    <col min="14630" max="14630" width="11.1015625" style="1" customWidth="1"/>
    <col min="14631" max="14631" width="17.578125" style="1" customWidth="1"/>
    <col min="14632" max="14632" width="14.89453125" style="1" customWidth="1"/>
    <col min="14633" max="14633" width="18.3671875" style="1" customWidth="1"/>
    <col min="14634" max="14649" width="10.15625" style="1" customWidth="1"/>
    <col min="14650" max="14848" width="9.62890625" style="1"/>
    <col min="14849" max="14849" width="43.3125" style="1" customWidth="1"/>
    <col min="14850" max="14850" width="7.7890625" style="1" customWidth="1"/>
    <col min="14851" max="14867" width="0" style="1" hidden="1" customWidth="1"/>
    <col min="14868" max="14868" width="39.9453125" style="1" customWidth="1"/>
    <col min="14869" max="14869" width="52.1015625" style="1" customWidth="1"/>
    <col min="14870" max="14870" width="19.89453125" style="1" customWidth="1"/>
    <col min="14871" max="14871" width="15.1015625" style="1" customWidth="1"/>
    <col min="14872" max="14872" width="24.3671875" style="1" customWidth="1"/>
    <col min="14873" max="14873" width="14.83984375" style="1" customWidth="1"/>
    <col min="14874" max="14874" width="12.05078125" style="1" customWidth="1"/>
    <col min="14875" max="14875" width="17" style="1" customWidth="1"/>
    <col min="14876" max="14876" width="16.26171875" style="1" customWidth="1"/>
    <col min="14877" max="14877" width="18.7890625" style="1" customWidth="1"/>
    <col min="14878" max="14878" width="17.47265625" style="1" customWidth="1"/>
    <col min="14879" max="14879" width="12.05078125" style="1" customWidth="1"/>
    <col min="14880" max="14880" width="15.62890625" style="1" customWidth="1"/>
    <col min="14881" max="14881" width="13.7890625" style="1" customWidth="1"/>
    <col min="14882" max="14882" width="13.15625" style="1" customWidth="1"/>
    <col min="14883" max="14883" width="13.7890625" style="1" customWidth="1"/>
    <col min="14884" max="14884" width="14.20703125" style="1" customWidth="1"/>
    <col min="14885" max="14885" width="15.578125" style="1" customWidth="1"/>
    <col min="14886" max="14886" width="11.1015625" style="1" customWidth="1"/>
    <col min="14887" max="14887" width="17.578125" style="1" customWidth="1"/>
    <col min="14888" max="14888" width="14.89453125" style="1" customWidth="1"/>
    <col min="14889" max="14889" width="18.3671875" style="1" customWidth="1"/>
    <col min="14890" max="14905" width="10.15625" style="1" customWidth="1"/>
    <col min="14906" max="15104" width="9.62890625" style="1"/>
    <col min="15105" max="15105" width="43.3125" style="1" customWidth="1"/>
    <col min="15106" max="15106" width="7.7890625" style="1" customWidth="1"/>
    <col min="15107" max="15123" width="0" style="1" hidden="1" customWidth="1"/>
    <col min="15124" max="15124" width="39.9453125" style="1" customWidth="1"/>
    <col min="15125" max="15125" width="52.1015625" style="1" customWidth="1"/>
    <col min="15126" max="15126" width="19.89453125" style="1" customWidth="1"/>
    <col min="15127" max="15127" width="15.1015625" style="1" customWidth="1"/>
    <col min="15128" max="15128" width="24.3671875" style="1" customWidth="1"/>
    <col min="15129" max="15129" width="14.83984375" style="1" customWidth="1"/>
    <col min="15130" max="15130" width="12.05078125" style="1" customWidth="1"/>
    <col min="15131" max="15131" width="17" style="1" customWidth="1"/>
    <col min="15132" max="15132" width="16.26171875" style="1" customWidth="1"/>
    <col min="15133" max="15133" width="18.7890625" style="1" customWidth="1"/>
    <col min="15134" max="15134" width="17.47265625" style="1" customWidth="1"/>
    <col min="15135" max="15135" width="12.05078125" style="1" customWidth="1"/>
    <col min="15136" max="15136" width="15.62890625" style="1" customWidth="1"/>
    <col min="15137" max="15137" width="13.7890625" style="1" customWidth="1"/>
    <col min="15138" max="15138" width="13.15625" style="1" customWidth="1"/>
    <col min="15139" max="15139" width="13.7890625" style="1" customWidth="1"/>
    <col min="15140" max="15140" width="14.20703125" style="1" customWidth="1"/>
    <col min="15141" max="15141" width="15.578125" style="1" customWidth="1"/>
    <col min="15142" max="15142" width="11.1015625" style="1" customWidth="1"/>
    <col min="15143" max="15143" width="17.578125" style="1" customWidth="1"/>
    <col min="15144" max="15144" width="14.89453125" style="1" customWidth="1"/>
    <col min="15145" max="15145" width="18.3671875" style="1" customWidth="1"/>
    <col min="15146" max="15161" width="10.15625" style="1" customWidth="1"/>
    <col min="15162" max="15360" width="9.62890625" style="1"/>
    <col min="15361" max="15361" width="43.3125" style="1" customWidth="1"/>
    <col min="15362" max="15362" width="7.7890625" style="1" customWidth="1"/>
    <col min="15363" max="15379" width="0" style="1" hidden="1" customWidth="1"/>
    <col min="15380" max="15380" width="39.9453125" style="1" customWidth="1"/>
    <col min="15381" max="15381" width="52.1015625" style="1" customWidth="1"/>
    <col min="15382" max="15382" width="19.89453125" style="1" customWidth="1"/>
    <col min="15383" max="15383" width="15.1015625" style="1" customWidth="1"/>
    <col min="15384" max="15384" width="24.3671875" style="1" customWidth="1"/>
    <col min="15385" max="15385" width="14.83984375" style="1" customWidth="1"/>
    <col min="15386" max="15386" width="12.05078125" style="1" customWidth="1"/>
    <col min="15387" max="15387" width="17" style="1" customWidth="1"/>
    <col min="15388" max="15388" width="16.26171875" style="1" customWidth="1"/>
    <col min="15389" max="15389" width="18.7890625" style="1" customWidth="1"/>
    <col min="15390" max="15390" width="17.47265625" style="1" customWidth="1"/>
    <col min="15391" max="15391" width="12.05078125" style="1" customWidth="1"/>
    <col min="15392" max="15392" width="15.62890625" style="1" customWidth="1"/>
    <col min="15393" max="15393" width="13.7890625" style="1" customWidth="1"/>
    <col min="15394" max="15394" width="13.15625" style="1" customWidth="1"/>
    <col min="15395" max="15395" width="13.7890625" style="1" customWidth="1"/>
    <col min="15396" max="15396" width="14.20703125" style="1" customWidth="1"/>
    <col min="15397" max="15397" width="15.578125" style="1" customWidth="1"/>
    <col min="15398" max="15398" width="11.1015625" style="1" customWidth="1"/>
    <col min="15399" max="15399" width="17.578125" style="1" customWidth="1"/>
    <col min="15400" max="15400" width="14.89453125" style="1" customWidth="1"/>
    <col min="15401" max="15401" width="18.3671875" style="1" customWidth="1"/>
    <col min="15402" max="15417" width="10.15625" style="1" customWidth="1"/>
    <col min="15418" max="15616" width="9.62890625" style="1"/>
    <col min="15617" max="15617" width="43.3125" style="1" customWidth="1"/>
    <col min="15618" max="15618" width="7.7890625" style="1" customWidth="1"/>
    <col min="15619" max="15635" width="0" style="1" hidden="1" customWidth="1"/>
    <col min="15636" max="15636" width="39.9453125" style="1" customWidth="1"/>
    <col min="15637" max="15637" width="52.1015625" style="1" customWidth="1"/>
    <col min="15638" max="15638" width="19.89453125" style="1" customWidth="1"/>
    <col min="15639" max="15639" width="15.1015625" style="1" customWidth="1"/>
    <col min="15640" max="15640" width="24.3671875" style="1" customWidth="1"/>
    <col min="15641" max="15641" width="14.83984375" style="1" customWidth="1"/>
    <col min="15642" max="15642" width="12.05078125" style="1" customWidth="1"/>
    <col min="15643" max="15643" width="17" style="1" customWidth="1"/>
    <col min="15644" max="15644" width="16.26171875" style="1" customWidth="1"/>
    <col min="15645" max="15645" width="18.7890625" style="1" customWidth="1"/>
    <col min="15646" max="15646" width="17.47265625" style="1" customWidth="1"/>
    <col min="15647" max="15647" width="12.05078125" style="1" customWidth="1"/>
    <col min="15648" max="15648" width="15.62890625" style="1" customWidth="1"/>
    <col min="15649" max="15649" width="13.7890625" style="1" customWidth="1"/>
    <col min="15650" max="15650" width="13.15625" style="1" customWidth="1"/>
    <col min="15651" max="15651" width="13.7890625" style="1" customWidth="1"/>
    <col min="15652" max="15652" width="14.20703125" style="1" customWidth="1"/>
    <col min="15653" max="15653" width="15.578125" style="1" customWidth="1"/>
    <col min="15654" max="15654" width="11.1015625" style="1" customWidth="1"/>
    <col min="15655" max="15655" width="17.578125" style="1" customWidth="1"/>
    <col min="15656" max="15656" width="14.89453125" style="1" customWidth="1"/>
    <col min="15657" max="15657" width="18.3671875" style="1" customWidth="1"/>
    <col min="15658" max="15673" width="10.15625" style="1" customWidth="1"/>
    <col min="15674" max="15872" width="9.62890625" style="1"/>
    <col min="15873" max="15873" width="43.3125" style="1" customWidth="1"/>
    <col min="15874" max="15874" width="7.7890625" style="1" customWidth="1"/>
    <col min="15875" max="15891" width="0" style="1" hidden="1" customWidth="1"/>
    <col min="15892" max="15892" width="39.9453125" style="1" customWidth="1"/>
    <col min="15893" max="15893" width="52.1015625" style="1" customWidth="1"/>
    <col min="15894" max="15894" width="19.89453125" style="1" customWidth="1"/>
    <col min="15895" max="15895" width="15.1015625" style="1" customWidth="1"/>
    <col min="15896" max="15896" width="24.3671875" style="1" customWidth="1"/>
    <col min="15897" max="15897" width="14.83984375" style="1" customWidth="1"/>
    <col min="15898" max="15898" width="12.05078125" style="1" customWidth="1"/>
    <col min="15899" max="15899" width="17" style="1" customWidth="1"/>
    <col min="15900" max="15900" width="16.26171875" style="1" customWidth="1"/>
    <col min="15901" max="15901" width="18.7890625" style="1" customWidth="1"/>
    <col min="15902" max="15902" width="17.47265625" style="1" customWidth="1"/>
    <col min="15903" max="15903" width="12.05078125" style="1" customWidth="1"/>
    <col min="15904" max="15904" width="15.62890625" style="1" customWidth="1"/>
    <col min="15905" max="15905" width="13.7890625" style="1" customWidth="1"/>
    <col min="15906" max="15906" width="13.15625" style="1" customWidth="1"/>
    <col min="15907" max="15907" width="13.7890625" style="1" customWidth="1"/>
    <col min="15908" max="15908" width="14.20703125" style="1" customWidth="1"/>
    <col min="15909" max="15909" width="15.578125" style="1" customWidth="1"/>
    <col min="15910" max="15910" width="11.1015625" style="1" customWidth="1"/>
    <col min="15911" max="15911" width="17.578125" style="1" customWidth="1"/>
    <col min="15912" max="15912" width="14.89453125" style="1" customWidth="1"/>
    <col min="15913" max="15913" width="18.3671875" style="1" customWidth="1"/>
    <col min="15914" max="15929" width="10.15625" style="1" customWidth="1"/>
    <col min="15930" max="16128" width="9.62890625" style="1"/>
    <col min="16129" max="16129" width="43.3125" style="1" customWidth="1"/>
    <col min="16130" max="16130" width="7.7890625" style="1" customWidth="1"/>
    <col min="16131" max="16147" width="0" style="1" hidden="1" customWidth="1"/>
    <col min="16148" max="16148" width="39.9453125" style="1" customWidth="1"/>
    <col min="16149" max="16149" width="52.1015625" style="1" customWidth="1"/>
    <col min="16150" max="16150" width="19.89453125" style="1" customWidth="1"/>
    <col min="16151" max="16151" width="15.1015625" style="1" customWidth="1"/>
    <col min="16152" max="16152" width="24.3671875" style="1" customWidth="1"/>
    <col min="16153" max="16153" width="14.83984375" style="1" customWidth="1"/>
    <col min="16154" max="16154" width="12.05078125" style="1" customWidth="1"/>
    <col min="16155" max="16155" width="17" style="1" customWidth="1"/>
    <col min="16156" max="16156" width="16.26171875" style="1" customWidth="1"/>
    <col min="16157" max="16157" width="18.7890625" style="1" customWidth="1"/>
    <col min="16158" max="16158" width="17.47265625" style="1" customWidth="1"/>
    <col min="16159" max="16159" width="12.05078125" style="1" customWidth="1"/>
    <col min="16160" max="16160" width="15.62890625" style="1" customWidth="1"/>
    <col min="16161" max="16161" width="13.7890625" style="1" customWidth="1"/>
    <col min="16162" max="16162" width="13.15625" style="1" customWidth="1"/>
    <col min="16163" max="16163" width="13.7890625" style="1" customWidth="1"/>
    <col min="16164" max="16164" width="14.20703125" style="1" customWidth="1"/>
    <col min="16165" max="16165" width="15.578125" style="1" customWidth="1"/>
    <col min="16166" max="16166" width="11.1015625" style="1" customWidth="1"/>
    <col min="16167" max="16167" width="17.578125" style="1" customWidth="1"/>
    <col min="16168" max="16168" width="14.89453125" style="1" customWidth="1"/>
    <col min="16169" max="16169" width="18.3671875" style="1" customWidth="1"/>
    <col min="16170" max="16185" width="10.15625" style="1" customWidth="1"/>
    <col min="16186" max="16384" width="9.62890625" style="1"/>
  </cols>
  <sheetData>
    <row r="2" spans="1:148" ht="48.75" customHeight="1" x14ac:dyDescent="1.25"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</row>
    <row r="4" spans="1:148" ht="30.3" x14ac:dyDescent="1"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148" ht="15.75" customHeight="1" x14ac:dyDescent="0.4"/>
    <row r="6" spans="1:148" ht="56.25" customHeight="1" x14ac:dyDescent="1.6">
      <c r="B6" s="10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148" ht="56.25" customHeight="1" x14ac:dyDescent="1.6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4" t="s">
        <v>2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5"/>
    </row>
    <row r="8" spans="1:148" ht="42.75" customHeight="1" x14ac:dyDescent="1.6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6" t="s">
        <v>3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7"/>
      <c r="AM8" s="1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148" ht="50.25" customHeight="1" x14ac:dyDescent="1.0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20"/>
      <c r="W9" s="21"/>
      <c r="X9" s="22" t="s">
        <v>4</v>
      </c>
      <c r="Y9" s="22"/>
      <c r="Z9" s="22"/>
      <c r="AA9" s="22"/>
      <c r="AB9" s="22"/>
      <c r="AC9" s="22"/>
      <c r="AD9" s="22"/>
      <c r="AE9" s="22"/>
      <c r="AF9" s="22"/>
      <c r="AG9" s="22"/>
      <c r="AH9" s="23"/>
      <c r="AI9" s="24"/>
      <c r="AJ9" s="24"/>
      <c r="AK9" s="24"/>
      <c r="AL9" s="24"/>
      <c r="AM9" s="24"/>
      <c r="AN9" s="24"/>
      <c r="AO9" s="24"/>
      <c r="AP9" s="24"/>
      <c r="AQ9" s="25"/>
      <c r="AR9" s="26"/>
      <c r="AS9" s="24"/>
      <c r="AT9" s="24"/>
      <c r="AU9" s="24"/>
      <c r="AV9" s="27"/>
      <c r="AW9" s="27"/>
      <c r="AX9" s="27"/>
      <c r="AY9" s="27"/>
      <c r="AZ9" s="27"/>
      <c r="BA9" s="27"/>
      <c r="BB9" s="28"/>
      <c r="BC9" s="28"/>
      <c r="BD9" s="28"/>
      <c r="BE9" s="28"/>
    </row>
    <row r="10" spans="1:148" ht="70.5" customHeight="1" thickBot="1" x14ac:dyDescent="1.5">
      <c r="A10" s="19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9" t="s">
        <v>6</v>
      </c>
      <c r="W10" s="30"/>
      <c r="X10" s="31" t="s">
        <v>7</v>
      </c>
      <c r="Y10" s="31"/>
      <c r="Z10" s="31"/>
      <c r="AA10" s="31"/>
      <c r="AB10" s="32" t="s">
        <v>8</v>
      </c>
      <c r="AC10" s="33"/>
      <c r="AD10" s="33"/>
      <c r="AE10" s="33"/>
      <c r="AF10" s="34" t="s">
        <v>9</v>
      </c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6" t="s">
        <v>10</v>
      </c>
      <c r="AW10" s="37"/>
      <c r="AX10" s="37"/>
      <c r="AY10" s="37"/>
      <c r="AZ10" s="37"/>
      <c r="BA10" s="38" t="s">
        <v>11</v>
      </c>
      <c r="BB10" s="39"/>
      <c r="BC10" s="39"/>
      <c r="BD10" s="39"/>
      <c r="BE10" s="39"/>
    </row>
    <row r="11" spans="1:148" ht="42" customHeight="1" x14ac:dyDescent="0.4">
      <c r="A11" s="40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2"/>
      <c r="W11" s="43"/>
      <c r="X11" s="44"/>
      <c r="Y11" s="44"/>
      <c r="Z11" s="44"/>
      <c r="AA11" s="44"/>
      <c r="AB11" s="45" t="s">
        <v>13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37"/>
      <c r="AW11" s="37"/>
      <c r="AX11" s="37"/>
      <c r="AY11" s="37"/>
      <c r="AZ11" s="37"/>
      <c r="BA11" s="46" t="s">
        <v>14</v>
      </c>
      <c r="BB11" s="46"/>
      <c r="BC11" s="46"/>
      <c r="BD11" s="46"/>
      <c r="BE11" s="47"/>
      <c r="BF11" s="48"/>
    </row>
    <row r="12" spans="1:148" ht="42" customHeight="1" x14ac:dyDescent="1.3">
      <c r="A12" s="49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 t="s">
        <v>16</v>
      </c>
      <c r="W12" s="51"/>
      <c r="X12" s="51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3"/>
      <c r="AW12" s="54"/>
      <c r="AX12" s="54"/>
      <c r="AY12" s="54"/>
      <c r="AZ12" s="54"/>
      <c r="BA12" s="54"/>
      <c r="BB12" s="55"/>
      <c r="BC12" s="55"/>
      <c r="BD12" s="55"/>
      <c r="BE12" s="55"/>
    </row>
    <row r="13" spans="1:148" ht="48" customHeight="1" thickBot="1" x14ac:dyDescent="1.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56"/>
      <c r="V13" s="57" t="s">
        <v>17</v>
      </c>
      <c r="W13" s="58"/>
      <c r="X13" s="58"/>
      <c r="Y13" s="58"/>
      <c r="Z13" s="58"/>
      <c r="AA13" s="58"/>
      <c r="AB13" s="58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60" t="s">
        <v>18</v>
      </c>
      <c r="AW13" s="61"/>
      <c r="AX13" s="61"/>
      <c r="AY13" s="61"/>
      <c r="AZ13" s="61"/>
      <c r="BA13" s="38" t="s">
        <v>19</v>
      </c>
      <c r="BB13" s="38"/>
      <c r="BC13" s="38"/>
      <c r="BD13" s="38"/>
      <c r="BE13" s="39"/>
    </row>
    <row r="14" spans="1:148" s="68" customFormat="1" ht="69" customHeight="1" thickBot="1" x14ac:dyDescent="1.5">
      <c r="A14" s="62" t="s">
        <v>20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 t="s">
        <v>21</v>
      </c>
      <c r="W14" s="64"/>
      <c r="X14" s="64"/>
      <c r="Y14" s="64"/>
      <c r="Z14" s="64"/>
      <c r="AA14" s="64"/>
      <c r="AB14" s="64"/>
      <c r="AC14" s="65" t="s">
        <v>22</v>
      </c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1"/>
      <c r="AW14" s="61"/>
      <c r="AX14" s="61"/>
      <c r="AY14" s="61"/>
      <c r="AZ14" s="61"/>
      <c r="BA14" s="67"/>
    </row>
    <row r="15" spans="1:148" ht="48" customHeight="1" x14ac:dyDescent="1.1499999999999999">
      <c r="A15" s="69" t="s">
        <v>23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0"/>
      <c r="AV15" s="71" t="s">
        <v>24</v>
      </c>
      <c r="AW15" s="72"/>
      <c r="AX15" s="72"/>
      <c r="AY15" s="73" t="s">
        <v>25</v>
      </c>
      <c r="AZ15" s="73"/>
      <c r="BA15" s="74" t="s">
        <v>26</v>
      </c>
      <c r="BB15" s="75"/>
      <c r="BC15" s="75"/>
      <c r="BD15" s="75"/>
      <c r="BE15" s="75"/>
    </row>
    <row r="16" spans="1:148" s="77" customFormat="1" ht="51" customHeight="1" x14ac:dyDescent="1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76"/>
      <c r="AW16" s="76"/>
      <c r="AX16" s="76"/>
      <c r="AY16" s="76"/>
      <c r="AZ16" s="76"/>
      <c r="BA16" s="76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</row>
    <row r="17" spans="2:57" ht="63" customHeight="1" thickBot="1" x14ac:dyDescent="1.5">
      <c r="B17" s="78" t="s">
        <v>27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</row>
    <row r="18" spans="2:57" s="80" customFormat="1" ht="112.5" customHeight="1" thickBot="1" x14ac:dyDescent="0.6">
      <c r="B18" s="81" t="s">
        <v>28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3" t="s">
        <v>29</v>
      </c>
      <c r="U18" s="83"/>
      <c r="V18" s="84"/>
      <c r="W18" s="85" t="s">
        <v>30</v>
      </c>
      <c r="X18" s="86"/>
      <c r="Y18" s="86"/>
      <c r="Z18" s="86"/>
      <c r="AA18" s="86"/>
      <c r="AB18" s="86"/>
      <c r="AC18" s="86"/>
      <c r="AD18" s="87"/>
      <c r="AE18" s="88" t="s">
        <v>31</v>
      </c>
      <c r="AF18" s="89"/>
      <c r="AG18" s="90" t="s">
        <v>32</v>
      </c>
      <c r="AH18" s="91"/>
      <c r="AI18" s="91"/>
      <c r="AJ18" s="91"/>
      <c r="AK18" s="91"/>
      <c r="AL18" s="91"/>
      <c r="AM18" s="91"/>
      <c r="AN18" s="92"/>
      <c r="AO18" s="93" t="s">
        <v>33</v>
      </c>
      <c r="AP18" s="94" t="s">
        <v>34</v>
      </c>
      <c r="AQ18" s="95"/>
      <c r="AR18" s="95"/>
      <c r="AS18" s="95"/>
      <c r="AT18" s="95"/>
      <c r="AU18" s="95"/>
      <c r="AV18" s="95"/>
      <c r="AW18" s="95"/>
      <c r="AX18" s="96" t="s">
        <v>35</v>
      </c>
      <c r="AY18" s="97"/>
      <c r="AZ18" s="97"/>
      <c r="BA18" s="97"/>
      <c r="BB18" s="97"/>
      <c r="BC18" s="97"/>
      <c r="BD18" s="97"/>
      <c r="BE18" s="98"/>
    </row>
    <row r="19" spans="2:57" s="80" customFormat="1" ht="48" customHeight="1" thickTop="1" thickBot="1" x14ac:dyDescent="0.6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/>
      <c r="U19" s="101"/>
      <c r="V19" s="102"/>
      <c r="W19" s="103"/>
      <c r="X19" s="104"/>
      <c r="Y19" s="104"/>
      <c r="Z19" s="104"/>
      <c r="AA19" s="104"/>
      <c r="AB19" s="104"/>
      <c r="AC19" s="104"/>
      <c r="AD19" s="105"/>
      <c r="AE19" s="106"/>
      <c r="AF19" s="107"/>
      <c r="AG19" s="106"/>
      <c r="AH19" s="108"/>
      <c r="AI19" s="108"/>
      <c r="AJ19" s="108"/>
      <c r="AK19" s="108"/>
      <c r="AL19" s="108"/>
      <c r="AM19" s="108"/>
      <c r="AN19" s="109"/>
      <c r="AO19" s="110"/>
      <c r="AP19" s="111"/>
      <c r="AQ19" s="112"/>
      <c r="AR19" s="112"/>
      <c r="AS19" s="112"/>
      <c r="AT19" s="112"/>
      <c r="AU19" s="112"/>
      <c r="AV19" s="112"/>
      <c r="AW19" s="112"/>
      <c r="AX19" s="113" t="s">
        <v>36</v>
      </c>
      <c r="AY19" s="114"/>
      <c r="AZ19" s="114"/>
      <c r="BA19" s="114"/>
      <c r="BB19" s="114"/>
      <c r="BC19" s="114"/>
      <c r="BD19" s="114"/>
      <c r="BE19" s="115"/>
    </row>
    <row r="20" spans="2:57" s="80" customFormat="1" ht="45" customHeight="1" thickTop="1" thickBot="1" x14ac:dyDescent="1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1"/>
      <c r="U20" s="101"/>
      <c r="V20" s="102"/>
      <c r="W20" s="103"/>
      <c r="X20" s="104"/>
      <c r="Y20" s="104"/>
      <c r="Z20" s="104"/>
      <c r="AA20" s="104"/>
      <c r="AB20" s="104"/>
      <c r="AC20" s="104"/>
      <c r="AD20" s="105"/>
      <c r="AE20" s="116"/>
      <c r="AF20" s="117"/>
      <c r="AG20" s="116"/>
      <c r="AH20" s="118"/>
      <c r="AI20" s="118"/>
      <c r="AJ20" s="118"/>
      <c r="AK20" s="118"/>
      <c r="AL20" s="118"/>
      <c r="AM20" s="118"/>
      <c r="AN20" s="119"/>
      <c r="AO20" s="110"/>
      <c r="AP20" s="120"/>
      <c r="AQ20" s="121"/>
      <c r="AR20" s="121"/>
      <c r="AS20" s="121"/>
      <c r="AT20" s="121"/>
      <c r="AU20" s="121"/>
      <c r="AV20" s="121"/>
      <c r="AW20" s="121"/>
      <c r="AX20" s="122" t="s">
        <v>37</v>
      </c>
      <c r="AY20" s="123"/>
      <c r="AZ20" s="123"/>
      <c r="BA20" s="123"/>
      <c r="BB20" s="124"/>
      <c r="BC20" s="124"/>
      <c r="BD20" s="124"/>
      <c r="BE20" s="125"/>
    </row>
    <row r="21" spans="2:57" s="80" customFormat="1" ht="30" customHeight="1" thickTop="1" x14ac:dyDescent="0.55000000000000004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1"/>
      <c r="U21" s="101"/>
      <c r="V21" s="102"/>
      <c r="W21" s="103"/>
      <c r="X21" s="104"/>
      <c r="Y21" s="104"/>
      <c r="Z21" s="104"/>
      <c r="AA21" s="104"/>
      <c r="AB21" s="104"/>
      <c r="AC21" s="104"/>
      <c r="AD21" s="105"/>
      <c r="AE21" s="126" t="s">
        <v>38</v>
      </c>
      <c r="AF21" s="127" t="s">
        <v>39</v>
      </c>
      <c r="AG21" s="128" t="s">
        <v>40</v>
      </c>
      <c r="AH21" s="129" t="s">
        <v>41</v>
      </c>
      <c r="AI21" s="130"/>
      <c r="AJ21" s="130"/>
      <c r="AK21" s="130"/>
      <c r="AL21" s="130"/>
      <c r="AM21" s="130"/>
      <c r="AN21" s="131"/>
      <c r="AO21" s="110"/>
      <c r="AP21" s="132" t="s">
        <v>42</v>
      </c>
      <c r="AQ21" s="133" t="s">
        <v>43</v>
      </c>
      <c r="AR21" s="133" t="s">
        <v>44</v>
      </c>
      <c r="AS21" s="134" t="s">
        <v>45</v>
      </c>
      <c r="AT21" s="134" t="s">
        <v>46</v>
      </c>
      <c r="AU21" s="133" t="s">
        <v>47</v>
      </c>
      <c r="AV21" s="133" t="s">
        <v>48</v>
      </c>
      <c r="AW21" s="135" t="s">
        <v>49</v>
      </c>
      <c r="AX21" s="136" t="s">
        <v>50</v>
      </c>
      <c r="AY21" s="137"/>
      <c r="AZ21" s="137"/>
      <c r="BA21" s="138"/>
      <c r="BB21" s="139" t="s">
        <v>51</v>
      </c>
      <c r="BC21" s="140"/>
      <c r="BD21" s="140"/>
      <c r="BE21" s="141"/>
    </row>
    <row r="22" spans="2:57" s="142" customFormat="1" ht="30" customHeight="1" x14ac:dyDescent="0.55000000000000004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1"/>
      <c r="U22" s="101"/>
      <c r="V22" s="102"/>
      <c r="W22" s="103"/>
      <c r="X22" s="104"/>
      <c r="Y22" s="104"/>
      <c r="Z22" s="104"/>
      <c r="AA22" s="104"/>
      <c r="AB22" s="104"/>
      <c r="AC22" s="104"/>
      <c r="AD22" s="105"/>
      <c r="AE22" s="143"/>
      <c r="AF22" s="144"/>
      <c r="AG22" s="145"/>
      <c r="AH22" s="146" t="s">
        <v>52</v>
      </c>
      <c r="AI22" s="146"/>
      <c r="AJ22" s="147" t="s">
        <v>53</v>
      </c>
      <c r="AK22" s="148"/>
      <c r="AL22" s="147" t="s">
        <v>54</v>
      </c>
      <c r="AM22" s="148"/>
      <c r="AN22" s="149" t="s">
        <v>55</v>
      </c>
      <c r="AO22" s="110"/>
      <c r="AP22" s="150"/>
      <c r="AQ22" s="151"/>
      <c r="AR22" s="151"/>
      <c r="AS22" s="152"/>
      <c r="AT22" s="152"/>
      <c r="AU22" s="151"/>
      <c r="AV22" s="151"/>
      <c r="AW22" s="153"/>
      <c r="AX22" s="154" t="s">
        <v>56</v>
      </c>
      <c r="AY22" s="155"/>
      <c r="AZ22" s="155"/>
      <c r="BA22" s="156"/>
      <c r="BB22" s="157" t="s">
        <v>57</v>
      </c>
      <c r="BC22" s="158"/>
      <c r="BD22" s="158"/>
      <c r="BE22" s="159"/>
    </row>
    <row r="23" spans="2:57" s="142" customFormat="1" ht="45" customHeight="1" x14ac:dyDescent="0.55000000000000004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1"/>
      <c r="U23" s="101"/>
      <c r="V23" s="102"/>
      <c r="W23" s="103"/>
      <c r="X23" s="104"/>
      <c r="Y23" s="104"/>
      <c r="Z23" s="104"/>
      <c r="AA23" s="104"/>
      <c r="AB23" s="104"/>
      <c r="AC23" s="104"/>
      <c r="AD23" s="105"/>
      <c r="AE23" s="143"/>
      <c r="AF23" s="144"/>
      <c r="AG23" s="145"/>
      <c r="AH23" s="146"/>
      <c r="AI23" s="146"/>
      <c r="AJ23" s="160"/>
      <c r="AK23" s="161"/>
      <c r="AL23" s="160"/>
      <c r="AM23" s="161"/>
      <c r="AN23" s="149"/>
      <c r="AO23" s="110"/>
      <c r="AP23" s="150"/>
      <c r="AQ23" s="151"/>
      <c r="AR23" s="151"/>
      <c r="AS23" s="152"/>
      <c r="AT23" s="152"/>
      <c r="AU23" s="151"/>
      <c r="AV23" s="151"/>
      <c r="AW23" s="153"/>
      <c r="AX23" s="162" t="s">
        <v>40</v>
      </c>
      <c r="AY23" s="163" t="s">
        <v>58</v>
      </c>
      <c r="AZ23" s="164"/>
      <c r="BA23" s="164"/>
      <c r="BB23" s="162" t="s">
        <v>40</v>
      </c>
      <c r="BC23" s="163" t="s">
        <v>58</v>
      </c>
      <c r="BD23" s="164"/>
      <c r="BE23" s="165"/>
    </row>
    <row r="24" spans="2:57" s="142" customFormat="1" ht="192.75" customHeight="1" thickBot="1" x14ac:dyDescent="0.6"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8"/>
      <c r="U24" s="168"/>
      <c r="V24" s="169"/>
      <c r="W24" s="170"/>
      <c r="X24" s="171"/>
      <c r="Y24" s="171"/>
      <c r="Z24" s="171"/>
      <c r="AA24" s="171"/>
      <c r="AB24" s="171"/>
      <c r="AC24" s="171"/>
      <c r="AD24" s="172"/>
      <c r="AE24" s="173"/>
      <c r="AF24" s="174"/>
      <c r="AG24" s="175"/>
      <c r="AH24" s="176" t="s">
        <v>59</v>
      </c>
      <c r="AI24" s="177" t="s">
        <v>60</v>
      </c>
      <c r="AJ24" s="176" t="s">
        <v>59</v>
      </c>
      <c r="AK24" s="177" t="s">
        <v>60</v>
      </c>
      <c r="AL24" s="176" t="s">
        <v>59</v>
      </c>
      <c r="AM24" s="177" t="s">
        <v>60</v>
      </c>
      <c r="AN24" s="178"/>
      <c r="AO24" s="179"/>
      <c r="AP24" s="180"/>
      <c r="AQ24" s="181"/>
      <c r="AR24" s="181"/>
      <c r="AS24" s="182"/>
      <c r="AT24" s="182"/>
      <c r="AU24" s="181"/>
      <c r="AV24" s="181"/>
      <c r="AW24" s="183"/>
      <c r="AX24" s="184"/>
      <c r="AY24" s="185" t="s">
        <v>52</v>
      </c>
      <c r="AZ24" s="185" t="s">
        <v>61</v>
      </c>
      <c r="BA24" s="186" t="s">
        <v>62</v>
      </c>
      <c r="BB24" s="187"/>
      <c r="BC24" s="188" t="s">
        <v>52</v>
      </c>
      <c r="BD24" s="188" t="s">
        <v>61</v>
      </c>
      <c r="BE24" s="189" t="s">
        <v>62</v>
      </c>
    </row>
    <row r="25" spans="2:57" s="190" customFormat="1" ht="42.75" customHeight="1" thickTop="1" thickBot="1" x14ac:dyDescent="0.6">
      <c r="B25" s="191">
        <v>1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3">
        <v>2</v>
      </c>
      <c r="U25" s="193"/>
      <c r="V25" s="194"/>
      <c r="W25" s="195">
        <v>3</v>
      </c>
      <c r="X25" s="196"/>
      <c r="Y25" s="196"/>
      <c r="Z25" s="196"/>
      <c r="AA25" s="196"/>
      <c r="AB25" s="196"/>
      <c r="AC25" s="196"/>
      <c r="AD25" s="197"/>
      <c r="AE25" s="198">
        <v>4</v>
      </c>
      <c r="AF25" s="199">
        <v>5</v>
      </c>
      <c r="AG25" s="200">
        <v>6</v>
      </c>
      <c r="AH25" s="200"/>
      <c r="AI25" s="201">
        <v>7</v>
      </c>
      <c r="AJ25" s="201"/>
      <c r="AK25" s="201">
        <v>8</v>
      </c>
      <c r="AL25" s="201"/>
      <c r="AM25" s="201"/>
      <c r="AN25" s="201">
        <v>9</v>
      </c>
      <c r="AO25" s="199">
        <v>10</v>
      </c>
      <c r="AP25" s="201">
        <v>11</v>
      </c>
      <c r="AQ25" s="201">
        <v>12</v>
      </c>
      <c r="AR25" s="201">
        <v>13</v>
      </c>
      <c r="AS25" s="201">
        <v>14</v>
      </c>
      <c r="AT25" s="201">
        <v>15</v>
      </c>
      <c r="AU25" s="201">
        <v>16</v>
      </c>
      <c r="AV25" s="202">
        <v>17</v>
      </c>
      <c r="AW25" s="202">
        <v>18</v>
      </c>
      <c r="AX25" s="203">
        <v>19</v>
      </c>
      <c r="AY25" s="204">
        <v>20</v>
      </c>
      <c r="AZ25" s="204">
        <v>21</v>
      </c>
      <c r="BA25" s="205"/>
      <c r="BB25" s="206">
        <v>23</v>
      </c>
      <c r="BC25" s="207">
        <v>24</v>
      </c>
      <c r="BD25" s="207">
        <v>25</v>
      </c>
      <c r="BE25" s="208"/>
    </row>
    <row r="26" spans="2:57" s="190" customFormat="1" ht="87" customHeight="1" thickBot="1" x14ac:dyDescent="0.6">
      <c r="B26" s="209" t="s">
        <v>63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1"/>
    </row>
    <row r="27" spans="2:57" s="212" customFormat="1" ht="84.9" customHeight="1" thickBot="1" x14ac:dyDescent="0.5">
      <c r="B27" s="213" t="s">
        <v>64</v>
      </c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5"/>
    </row>
    <row r="28" spans="2:57" s="216" customFormat="1" ht="215.4" customHeight="1" x14ac:dyDescent="0.45">
      <c r="B28" s="217">
        <v>1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9" t="s">
        <v>65</v>
      </c>
      <c r="U28" s="220"/>
      <c r="V28" s="221"/>
      <c r="W28" s="219" t="s">
        <v>66</v>
      </c>
      <c r="X28" s="220"/>
      <c r="Y28" s="220"/>
      <c r="Z28" s="220"/>
      <c r="AA28" s="220"/>
      <c r="AB28" s="220"/>
      <c r="AC28" s="220"/>
      <c r="AD28" s="221"/>
      <c r="AE28" s="222">
        <v>2</v>
      </c>
      <c r="AF28" s="223">
        <f>AE28*30</f>
        <v>60</v>
      </c>
      <c r="AG28" s="224">
        <f>AH28+AJ28+AL28</f>
        <v>26</v>
      </c>
      <c r="AH28" s="224">
        <v>13</v>
      </c>
      <c r="AI28" s="225"/>
      <c r="AJ28" s="225">
        <v>13</v>
      </c>
      <c r="AK28" s="226"/>
      <c r="AL28" s="227"/>
      <c r="AM28" s="227"/>
      <c r="AN28" s="227"/>
      <c r="AO28" s="228">
        <f>AF28-AG28</f>
        <v>34</v>
      </c>
      <c r="AP28" s="229"/>
      <c r="AQ28" s="229">
        <v>1</v>
      </c>
      <c r="AR28" s="229">
        <v>1</v>
      </c>
      <c r="AS28" s="230"/>
      <c r="AT28" s="231"/>
      <c r="AU28" s="229"/>
      <c r="AV28" s="229"/>
      <c r="AW28" s="232">
        <v>1</v>
      </c>
      <c r="AX28" s="229">
        <f>AY28+AZ28+BA28</f>
        <v>2</v>
      </c>
      <c r="AY28" s="229">
        <f>AH28/13</f>
        <v>1</v>
      </c>
      <c r="AZ28" s="229">
        <f>AJ28/13</f>
        <v>1</v>
      </c>
      <c r="BA28" s="233">
        <f>AL28/13</f>
        <v>0</v>
      </c>
      <c r="BB28" s="234"/>
      <c r="BC28" s="235"/>
      <c r="BD28" s="235"/>
      <c r="BE28" s="236"/>
    </row>
    <row r="29" spans="2:57" s="216" customFormat="1" ht="151.19999999999999" customHeight="1" thickBot="1" x14ac:dyDescent="0.5">
      <c r="B29" s="237">
        <v>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9" t="s">
        <v>67</v>
      </c>
      <c r="U29" s="240"/>
      <c r="V29" s="241"/>
      <c r="W29" s="239" t="s">
        <v>66</v>
      </c>
      <c r="X29" s="240"/>
      <c r="Y29" s="240"/>
      <c r="Z29" s="240"/>
      <c r="AA29" s="240"/>
      <c r="AB29" s="240"/>
      <c r="AC29" s="240"/>
      <c r="AD29" s="241"/>
      <c r="AE29" s="242">
        <v>4</v>
      </c>
      <c r="AF29" s="243">
        <f>AE29*30</f>
        <v>120</v>
      </c>
      <c r="AG29" s="244">
        <f>AH29+AJ29+AL29</f>
        <v>54</v>
      </c>
      <c r="AH29" s="244">
        <v>18</v>
      </c>
      <c r="AI29" s="245"/>
      <c r="AJ29" s="245">
        <v>36</v>
      </c>
      <c r="AK29" s="246"/>
      <c r="AL29" s="247"/>
      <c r="AM29" s="247"/>
      <c r="AN29" s="247"/>
      <c r="AO29" s="248">
        <f>AF29-AG29</f>
        <v>66</v>
      </c>
      <c r="AP29" s="249">
        <v>2</v>
      </c>
      <c r="AQ29" s="249"/>
      <c r="AR29" s="249">
        <v>2</v>
      </c>
      <c r="AS29" s="250"/>
      <c r="AT29" s="251"/>
      <c r="AU29" s="249"/>
      <c r="AV29" s="249"/>
      <c r="AW29" s="252"/>
      <c r="AX29" s="249"/>
      <c r="AY29" s="249"/>
      <c r="AZ29" s="249"/>
      <c r="BA29" s="253"/>
      <c r="BB29" s="254">
        <f>BC29+BD29+BE29</f>
        <v>3</v>
      </c>
      <c r="BC29" s="255">
        <f>AH29/18</f>
        <v>1</v>
      </c>
      <c r="BD29" s="255">
        <f>AJ29/18</f>
        <v>2</v>
      </c>
      <c r="BE29" s="256">
        <f>AL29/18</f>
        <v>0</v>
      </c>
    </row>
    <row r="30" spans="2:57" s="216" customFormat="1" ht="78" customHeight="1" thickBot="1" x14ac:dyDescent="0.5">
      <c r="B30" s="257" t="s">
        <v>68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9"/>
      <c r="AE30" s="260">
        <f>AE28+AE29</f>
        <v>6</v>
      </c>
      <c r="AF30" s="261">
        <f t="shared" ref="AF30:AO30" si="0">AF28+AF29</f>
        <v>180</v>
      </c>
      <c r="AG30" s="262">
        <f t="shared" si="0"/>
        <v>80</v>
      </c>
      <c r="AH30" s="263">
        <f t="shared" si="0"/>
        <v>31</v>
      </c>
      <c r="AI30" s="263">
        <f t="shared" si="0"/>
        <v>0</v>
      </c>
      <c r="AJ30" s="263">
        <f t="shared" si="0"/>
        <v>49</v>
      </c>
      <c r="AK30" s="263">
        <f t="shared" si="0"/>
        <v>0</v>
      </c>
      <c r="AL30" s="264">
        <f t="shared" si="0"/>
        <v>0</v>
      </c>
      <c r="AM30" s="264">
        <f t="shared" si="0"/>
        <v>0</v>
      </c>
      <c r="AN30" s="264">
        <f t="shared" si="0"/>
        <v>0</v>
      </c>
      <c r="AO30" s="265">
        <f t="shared" si="0"/>
        <v>100</v>
      </c>
      <c r="AP30" s="266">
        <v>1</v>
      </c>
      <c r="AQ30" s="266">
        <v>1</v>
      </c>
      <c r="AR30" s="266">
        <v>2</v>
      </c>
      <c r="AS30" s="267"/>
      <c r="AT30" s="268"/>
      <c r="AU30" s="266"/>
      <c r="AV30" s="266"/>
      <c r="AW30" s="269">
        <v>1</v>
      </c>
      <c r="AX30" s="266">
        <f t="shared" ref="AX30:BE30" si="1">AX28+AX29</f>
        <v>2</v>
      </c>
      <c r="AY30" s="266">
        <f t="shared" si="1"/>
        <v>1</v>
      </c>
      <c r="AZ30" s="266">
        <f t="shared" si="1"/>
        <v>1</v>
      </c>
      <c r="BA30" s="270">
        <f t="shared" si="1"/>
        <v>0</v>
      </c>
      <c r="BB30" s="271">
        <f t="shared" si="1"/>
        <v>3</v>
      </c>
      <c r="BC30" s="272">
        <f t="shared" si="1"/>
        <v>1</v>
      </c>
      <c r="BD30" s="272">
        <f t="shared" si="1"/>
        <v>2</v>
      </c>
      <c r="BE30" s="273">
        <f t="shared" si="1"/>
        <v>0</v>
      </c>
    </row>
    <row r="31" spans="2:57" s="212" customFormat="1" ht="78.599999999999994" customHeight="1" thickBot="1" x14ac:dyDescent="0.5">
      <c r="B31" s="213" t="s">
        <v>69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5"/>
    </row>
    <row r="32" spans="2:57" s="216" customFormat="1" ht="180.3" customHeight="1" x14ac:dyDescent="0.45">
      <c r="B32" s="217">
        <v>3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74" t="s">
        <v>70</v>
      </c>
      <c r="U32" s="275"/>
      <c r="V32" s="275"/>
      <c r="W32" s="276" t="s">
        <v>71</v>
      </c>
      <c r="X32" s="277"/>
      <c r="Y32" s="277"/>
      <c r="Z32" s="277"/>
      <c r="AA32" s="277"/>
      <c r="AB32" s="277"/>
      <c r="AC32" s="277"/>
      <c r="AD32" s="278"/>
      <c r="AE32" s="225">
        <v>3</v>
      </c>
      <c r="AF32" s="227">
        <f>AE32*30</f>
        <v>90</v>
      </c>
      <c r="AG32" s="279">
        <f>AH32+AJ32+AL32</f>
        <v>39</v>
      </c>
      <c r="AH32" s="226"/>
      <c r="AI32" s="226"/>
      <c r="AJ32" s="226">
        <v>39</v>
      </c>
      <c r="AK32" s="226"/>
      <c r="AL32" s="227"/>
      <c r="AM32" s="227"/>
      <c r="AN32" s="227"/>
      <c r="AO32" s="280">
        <f>AF32-AG32</f>
        <v>51</v>
      </c>
      <c r="AP32" s="281"/>
      <c r="AQ32" s="229">
        <v>1</v>
      </c>
      <c r="AR32" s="229"/>
      <c r="AS32" s="230"/>
      <c r="AT32" s="281"/>
      <c r="AU32" s="229"/>
      <c r="AV32" s="229"/>
      <c r="AW32" s="230">
        <v>1</v>
      </c>
      <c r="AX32" s="231">
        <f>AY32+AZ32+BA32</f>
        <v>3</v>
      </c>
      <c r="AY32" s="229">
        <f>AH32/13</f>
        <v>0</v>
      </c>
      <c r="AZ32" s="229">
        <f>AJ32/13</f>
        <v>3</v>
      </c>
      <c r="BA32" s="233">
        <f>AL32/13</f>
        <v>0</v>
      </c>
      <c r="BB32" s="234"/>
      <c r="BC32" s="235"/>
      <c r="BD32" s="235"/>
      <c r="BE32" s="236"/>
    </row>
    <row r="33" spans="2:57" s="216" customFormat="1" ht="191.1" customHeight="1" thickBot="1" x14ac:dyDescent="0.5">
      <c r="B33" s="282">
        <v>4</v>
      </c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4" t="s">
        <v>72</v>
      </c>
      <c r="U33" s="240"/>
      <c r="V33" s="241"/>
      <c r="W33" s="285" t="s">
        <v>71</v>
      </c>
      <c r="X33" s="286"/>
      <c r="Y33" s="286"/>
      <c r="Z33" s="286"/>
      <c r="AA33" s="286"/>
      <c r="AB33" s="286"/>
      <c r="AC33" s="286"/>
      <c r="AD33" s="287"/>
      <c r="AE33" s="245">
        <v>3</v>
      </c>
      <c r="AF33" s="247">
        <f>AE33*30</f>
        <v>90</v>
      </c>
      <c r="AG33" s="288">
        <f>AH33+AJ33+AL33</f>
        <v>36</v>
      </c>
      <c r="AH33" s="246"/>
      <c r="AI33" s="246"/>
      <c r="AJ33" s="246">
        <v>36</v>
      </c>
      <c r="AK33" s="246"/>
      <c r="AL33" s="247"/>
      <c r="AM33" s="247"/>
      <c r="AN33" s="247"/>
      <c r="AO33" s="289">
        <f>AF33-AG33</f>
        <v>54</v>
      </c>
      <c r="AP33" s="290">
        <v>2</v>
      </c>
      <c r="AQ33" s="249"/>
      <c r="AR33" s="249">
        <v>2</v>
      </c>
      <c r="AS33" s="250"/>
      <c r="AT33" s="290"/>
      <c r="AU33" s="249"/>
      <c r="AV33" s="249"/>
      <c r="AW33" s="250"/>
      <c r="AX33" s="251"/>
      <c r="AY33" s="249"/>
      <c r="AZ33" s="249"/>
      <c r="BA33" s="253"/>
      <c r="BB33" s="291">
        <f>BC33+BD33+BE33</f>
        <v>2</v>
      </c>
      <c r="BC33" s="292">
        <f>AH33/18</f>
        <v>0</v>
      </c>
      <c r="BD33" s="292">
        <f>AJ33/18</f>
        <v>2</v>
      </c>
      <c r="BE33" s="293">
        <f>AL33/18</f>
        <v>0</v>
      </c>
    </row>
    <row r="34" spans="2:57" s="216" customFormat="1" ht="88.5" customHeight="1" thickBot="1" x14ac:dyDescent="0.5">
      <c r="B34" s="257" t="s">
        <v>73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60">
        <f>AE32+AE33</f>
        <v>6</v>
      </c>
      <c r="AF34" s="264">
        <f t="shared" ref="AF34:AO34" si="2">AF32+AF33</f>
        <v>180</v>
      </c>
      <c r="AG34" s="260">
        <f t="shared" si="2"/>
        <v>75</v>
      </c>
      <c r="AH34" s="263">
        <f t="shared" si="2"/>
        <v>0</v>
      </c>
      <c r="AI34" s="263">
        <f t="shared" si="2"/>
        <v>0</v>
      </c>
      <c r="AJ34" s="263">
        <f t="shared" si="2"/>
        <v>75</v>
      </c>
      <c r="AK34" s="263">
        <f t="shared" si="2"/>
        <v>0</v>
      </c>
      <c r="AL34" s="264">
        <f t="shared" si="2"/>
        <v>0</v>
      </c>
      <c r="AM34" s="264">
        <f t="shared" si="2"/>
        <v>0</v>
      </c>
      <c r="AN34" s="264">
        <f t="shared" si="2"/>
        <v>0</v>
      </c>
      <c r="AO34" s="261">
        <f t="shared" si="2"/>
        <v>105</v>
      </c>
      <c r="AP34" s="294">
        <v>1</v>
      </c>
      <c r="AQ34" s="266">
        <v>1</v>
      </c>
      <c r="AR34" s="266">
        <v>1</v>
      </c>
      <c r="AS34" s="267"/>
      <c r="AT34" s="294"/>
      <c r="AU34" s="266"/>
      <c r="AV34" s="266"/>
      <c r="AW34" s="267">
        <v>1</v>
      </c>
      <c r="AX34" s="268">
        <f t="shared" ref="AX34:BE34" si="3">AX32+AX33</f>
        <v>3</v>
      </c>
      <c r="AY34" s="266">
        <f t="shared" si="3"/>
        <v>0</v>
      </c>
      <c r="AZ34" s="266">
        <f t="shared" si="3"/>
        <v>3</v>
      </c>
      <c r="BA34" s="270">
        <f t="shared" si="3"/>
        <v>0</v>
      </c>
      <c r="BB34" s="271">
        <f t="shared" si="3"/>
        <v>2</v>
      </c>
      <c r="BC34" s="272">
        <f t="shared" si="3"/>
        <v>0</v>
      </c>
      <c r="BD34" s="272">
        <f t="shared" si="3"/>
        <v>2</v>
      </c>
      <c r="BE34" s="273">
        <f t="shared" si="3"/>
        <v>0</v>
      </c>
    </row>
    <row r="35" spans="2:57" s="295" customFormat="1" ht="97.5" customHeight="1" thickBot="1" x14ac:dyDescent="1.1000000000000001">
      <c r="B35" s="213" t="s">
        <v>74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5"/>
    </row>
    <row r="36" spans="2:57" s="216" customFormat="1" ht="124.2" customHeight="1" thickBot="1" x14ac:dyDescent="0.5">
      <c r="B36" s="296">
        <v>5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97" t="s">
        <v>75</v>
      </c>
      <c r="U36" s="297"/>
      <c r="V36" s="298"/>
      <c r="W36" s="299" t="s">
        <v>76</v>
      </c>
      <c r="X36" s="300"/>
      <c r="Y36" s="300"/>
      <c r="Z36" s="300"/>
      <c r="AA36" s="300"/>
      <c r="AB36" s="300"/>
      <c r="AC36" s="300"/>
      <c r="AD36" s="301"/>
      <c r="AE36" s="245">
        <v>4</v>
      </c>
      <c r="AF36" s="247">
        <f>AE36*30</f>
        <v>120</v>
      </c>
      <c r="AG36" s="302">
        <f>AH36+AJ36+AL36</f>
        <v>26</v>
      </c>
      <c r="AH36" s="303">
        <v>13</v>
      </c>
      <c r="AI36" s="303"/>
      <c r="AJ36" s="303">
        <v>13</v>
      </c>
      <c r="AK36" s="303"/>
      <c r="AL36" s="304"/>
      <c r="AM36" s="304"/>
      <c r="AN36" s="304"/>
      <c r="AO36" s="305">
        <f>AF36-AG36</f>
        <v>94</v>
      </c>
      <c r="AP36" s="306">
        <v>1</v>
      </c>
      <c r="AQ36" s="307"/>
      <c r="AR36" s="307"/>
      <c r="AS36" s="308"/>
      <c r="AT36" s="306"/>
      <c r="AU36" s="307"/>
      <c r="AV36" s="307"/>
      <c r="AW36" s="309"/>
      <c r="AX36" s="306">
        <f>AY36+AZ36+BA36</f>
        <v>2</v>
      </c>
      <c r="AY36" s="307">
        <f>AH36/13</f>
        <v>1</v>
      </c>
      <c r="AZ36" s="307">
        <f>AJ36/13</f>
        <v>1</v>
      </c>
      <c r="BA36" s="309">
        <f>AL36/13</f>
        <v>0</v>
      </c>
      <c r="BB36" s="310"/>
      <c r="BC36" s="311"/>
      <c r="BD36" s="311"/>
      <c r="BE36" s="312"/>
    </row>
    <row r="37" spans="2:57" s="216" customFormat="1" ht="77.099999999999994" customHeight="1" thickBot="1" x14ac:dyDescent="0.5">
      <c r="B37" s="313" t="s">
        <v>68</v>
      </c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5"/>
      <c r="AE37" s="262">
        <f>AE36</f>
        <v>4</v>
      </c>
      <c r="AF37" s="264">
        <f t="shared" ref="AF37:AO37" si="4">AF36</f>
        <v>120</v>
      </c>
      <c r="AG37" s="260">
        <f t="shared" si="4"/>
        <v>26</v>
      </c>
      <c r="AH37" s="263">
        <f t="shared" si="4"/>
        <v>13</v>
      </c>
      <c r="AI37" s="263">
        <f t="shared" si="4"/>
        <v>0</v>
      </c>
      <c r="AJ37" s="263">
        <f t="shared" si="4"/>
        <v>13</v>
      </c>
      <c r="AK37" s="263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1">
        <f t="shared" si="4"/>
        <v>94</v>
      </c>
      <c r="AP37" s="294">
        <v>1</v>
      </c>
      <c r="AQ37" s="266"/>
      <c r="AR37" s="266"/>
      <c r="AS37" s="316"/>
      <c r="AT37" s="294"/>
      <c r="AU37" s="266"/>
      <c r="AV37" s="266"/>
      <c r="AW37" s="267"/>
      <c r="AX37" s="294">
        <f>AX36</f>
        <v>2</v>
      </c>
      <c r="AY37" s="266">
        <f>AY36</f>
        <v>1</v>
      </c>
      <c r="AZ37" s="266">
        <f>AZ36</f>
        <v>1</v>
      </c>
      <c r="BA37" s="267">
        <f>BA36</f>
        <v>0</v>
      </c>
      <c r="BB37" s="317"/>
      <c r="BC37" s="272"/>
      <c r="BD37" s="272"/>
      <c r="BE37" s="273"/>
    </row>
    <row r="38" spans="2:57" s="295" customFormat="1" ht="72.900000000000006" customHeight="1" thickBot="1" x14ac:dyDescent="1.1000000000000001">
      <c r="B38" s="213" t="s">
        <v>77</v>
      </c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5"/>
    </row>
    <row r="39" spans="2:57" s="216" customFormat="1" ht="129.30000000000001" customHeight="1" thickBot="1" x14ac:dyDescent="0.5">
      <c r="B39" s="296">
        <v>6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318" t="s">
        <v>78</v>
      </c>
      <c r="U39" s="318"/>
      <c r="V39" s="319"/>
      <c r="W39" s="299" t="s">
        <v>76</v>
      </c>
      <c r="X39" s="300"/>
      <c r="Y39" s="300"/>
      <c r="Z39" s="300"/>
      <c r="AA39" s="300"/>
      <c r="AB39" s="300"/>
      <c r="AC39" s="300"/>
      <c r="AD39" s="301"/>
      <c r="AE39" s="245">
        <v>4</v>
      </c>
      <c r="AF39" s="247">
        <f>AE39*30</f>
        <v>120</v>
      </c>
      <c r="AG39" s="302">
        <f>AH39+AJ39+AL39</f>
        <v>54</v>
      </c>
      <c r="AH39" s="303">
        <v>36</v>
      </c>
      <c r="AI39" s="303"/>
      <c r="AJ39" s="303">
        <v>18</v>
      </c>
      <c r="AK39" s="303"/>
      <c r="AL39" s="304"/>
      <c r="AM39" s="304"/>
      <c r="AN39" s="304"/>
      <c r="AO39" s="305">
        <f>AF39-AG39</f>
        <v>66</v>
      </c>
      <c r="AP39" s="306"/>
      <c r="AQ39" s="307">
        <v>2</v>
      </c>
      <c r="AR39" s="307"/>
      <c r="AS39" s="308"/>
      <c r="AT39" s="306"/>
      <c r="AU39" s="307"/>
      <c r="AV39" s="307"/>
      <c r="AW39" s="309"/>
      <c r="AX39" s="306"/>
      <c r="AY39" s="307"/>
      <c r="AZ39" s="307"/>
      <c r="BA39" s="309"/>
      <c r="BB39" s="310">
        <f>BC39+BD39+BE39</f>
        <v>3</v>
      </c>
      <c r="BC39" s="311">
        <f>AH39/18</f>
        <v>2</v>
      </c>
      <c r="BD39" s="311">
        <f>AJ39/18</f>
        <v>1</v>
      </c>
      <c r="BE39" s="312">
        <f>AL39/18</f>
        <v>0</v>
      </c>
    </row>
    <row r="40" spans="2:57" s="216" customFormat="1" ht="78.599999999999994" customHeight="1" thickBot="1" x14ac:dyDescent="0.5">
      <c r="B40" s="313" t="s">
        <v>68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5"/>
      <c r="AE40" s="262">
        <f>AE39</f>
        <v>4</v>
      </c>
      <c r="AF40" s="264">
        <f t="shared" ref="AF40:AO40" si="5">AF39</f>
        <v>120</v>
      </c>
      <c r="AG40" s="260">
        <f t="shared" si="5"/>
        <v>54</v>
      </c>
      <c r="AH40" s="263">
        <f t="shared" si="5"/>
        <v>36</v>
      </c>
      <c r="AI40" s="263">
        <f t="shared" si="5"/>
        <v>0</v>
      </c>
      <c r="AJ40" s="263">
        <f t="shared" si="5"/>
        <v>18</v>
      </c>
      <c r="AK40" s="263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1">
        <f t="shared" si="5"/>
        <v>66</v>
      </c>
      <c r="AP40" s="294"/>
      <c r="AQ40" s="266">
        <v>1</v>
      </c>
      <c r="AR40" s="266"/>
      <c r="AS40" s="316"/>
      <c r="AT40" s="294"/>
      <c r="AU40" s="266"/>
      <c r="AV40" s="266"/>
      <c r="AW40" s="267"/>
      <c r="AX40" s="294"/>
      <c r="AY40" s="266"/>
      <c r="AZ40" s="266"/>
      <c r="BA40" s="267"/>
      <c r="BB40" s="317">
        <f>BB39</f>
        <v>3</v>
      </c>
      <c r="BC40" s="272">
        <f>BC39</f>
        <v>2</v>
      </c>
      <c r="BD40" s="272">
        <f>BD39</f>
        <v>1</v>
      </c>
      <c r="BE40" s="273">
        <f>BE39</f>
        <v>0</v>
      </c>
    </row>
    <row r="41" spans="2:57" s="216" customFormat="1" ht="69.599999999999994" customHeight="1" thickBot="1" x14ac:dyDescent="0.5">
      <c r="B41" s="237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320" t="s">
        <v>79</v>
      </c>
      <c r="U41" s="321"/>
      <c r="V41" s="321"/>
      <c r="W41" s="321"/>
      <c r="X41" s="321"/>
      <c r="Y41" s="321"/>
      <c r="Z41" s="321"/>
      <c r="AA41" s="321"/>
      <c r="AB41" s="321"/>
      <c r="AC41" s="321"/>
      <c r="AD41" s="322"/>
      <c r="AE41" s="323">
        <f>AE40+AE37+AE34+AE30</f>
        <v>20</v>
      </c>
      <c r="AF41" s="324">
        <f t="shared" ref="AF41:BE41" si="6">AF40+AF37+AF34+AF30</f>
        <v>600</v>
      </c>
      <c r="AG41" s="324">
        <f t="shared" si="6"/>
        <v>235</v>
      </c>
      <c r="AH41" s="324">
        <f t="shared" si="6"/>
        <v>80</v>
      </c>
      <c r="AI41" s="324">
        <f t="shared" si="6"/>
        <v>0</v>
      </c>
      <c r="AJ41" s="324">
        <f t="shared" si="6"/>
        <v>155</v>
      </c>
      <c r="AK41" s="324">
        <f t="shared" si="6"/>
        <v>0</v>
      </c>
      <c r="AL41" s="325">
        <f t="shared" si="6"/>
        <v>0</v>
      </c>
      <c r="AM41" s="325">
        <f t="shared" si="6"/>
        <v>0</v>
      </c>
      <c r="AN41" s="325">
        <f t="shared" si="6"/>
        <v>0</v>
      </c>
      <c r="AO41" s="325">
        <f t="shared" si="6"/>
        <v>365</v>
      </c>
      <c r="AP41" s="326">
        <f t="shared" si="6"/>
        <v>3</v>
      </c>
      <c r="AQ41" s="327">
        <f t="shared" si="6"/>
        <v>3</v>
      </c>
      <c r="AR41" s="327">
        <f t="shared" si="6"/>
        <v>3</v>
      </c>
      <c r="AS41" s="328">
        <f t="shared" si="6"/>
        <v>0</v>
      </c>
      <c r="AT41" s="326">
        <f t="shared" si="6"/>
        <v>0</v>
      </c>
      <c r="AU41" s="327">
        <f t="shared" si="6"/>
        <v>0</v>
      </c>
      <c r="AV41" s="327">
        <f t="shared" si="6"/>
        <v>0</v>
      </c>
      <c r="AW41" s="329">
        <f t="shared" si="6"/>
        <v>2</v>
      </c>
      <c r="AX41" s="326">
        <f t="shared" si="6"/>
        <v>7</v>
      </c>
      <c r="AY41" s="327">
        <f t="shared" si="6"/>
        <v>2</v>
      </c>
      <c r="AZ41" s="327">
        <f t="shared" si="6"/>
        <v>5</v>
      </c>
      <c r="BA41" s="329">
        <f t="shared" si="6"/>
        <v>0</v>
      </c>
      <c r="BB41" s="330">
        <f t="shared" si="6"/>
        <v>8</v>
      </c>
      <c r="BC41" s="331">
        <f t="shared" si="6"/>
        <v>3</v>
      </c>
      <c r="BD41" s="331">
        <f t="shared" si="6"/>
        <v>5</v>
      </c>
      <c r="BE41" s="332">
        <f t="shared" si="6"/>
        <v>0</v>
      </c>
    </row>
    <row r="42" spans="2:57" s="216" customFormat="1" ht="75" customHeight="1" thickBot="1" x14ac:dyDescent="0.5">
      <c r="B42" s="333" t="s">
        <v>80</v>
      </c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5"/>
      <c r="AE42" s="294">
        <f>AE41</f>
        <v>20</v>
      </c>
      <c r="AF42" s="270">
        <f t="shared" ref="AF42:BE42" si="7">AF41</f>
        <v>600</v>
      </c>
      <c r="AG42" s="294">
        <f t="shared" si="7"/>
        <v>235</v>
      </c>
      <c r="AH42" s="266">
        <f t="shared" si="7"/>
        <v>80</v>
      </c>
      <c r="AI42" s="266">
        <f t="shared" si="7"/>
        <v>0</v>
      </c>
      <c r="AJ42" s="266">
        <f t="shared" si="7"/>
        <v>155</v>
      </c>
      <c r="AK42" s="266">
        <f t="shared" si="7"/>
        <v>0</v>
      </c>
      <c r="AL42" s="270">
        <f t="shared" si="7"/>
        <v>0</v>
      </c>
      <c r="AM42" s="270">
        <f t="shared" si="7"/>
        <v>0</v>
      </c>
      <c r="AN42" s="270">
        <f t="shared" si="7"/>
        <v>0</v>
      </c>
      <c r="AO42" s="267">
        <f t="shared" si="7"/>
        <v>365</v>
      </c>
      <c r="AP42" s="294">
        <f t="shared" si="7"/>
        <v>3</v>
      </c>
      <c r="AQ42" s="266">
        <f t="shared" si="7"/>
        <v>3</v>
      </c>
      <c r="AR42" s="266">
        <f t="shared" si="7"/>
        <v>3</v>
      </c>
      <c r="AS42" s="267">
        <f t="shared" si="7"/>
        <v>0</v>
      </c>
      <c r="AT42" s="294">
        <f t="shared" si="7"/>
        <v>0</v>
      </c>
      <c r="AU42" s="266">
        <f t="shared" si="7"/>
        <v>0</v>
      </c>
      <c r="AV42" s="266">
        <f t="shared" si="7"/>
        <v>0</v>
      </c>
      <c r="AW42" s="267">
        <f t="shared" si="7"/>
        <v>2</v>
      </c>
      <c r="AX42" s="268">
        <f t="shared" si="7"/>
        <v>7</v>
      </c>
      <c r="AY42" s="266">
        <f t="shared" si="7"/>
        <v>2</v>
      </c>
      <c r="AZ42" s="266">
        <f t="shared" si="7"/>
        <v>5</v>
      </c>
      <c r="BA42" s="270">
        <f t="shared" si="7"/>
        <v>0</v>
      </c>
      <c r="BB42" s="271">
        <f t="shared" si="7"/>
        <v>8</v>
      </c>
      <c r="BC42" s="272">
        <f t="shared" si="7"/>
        <v>3</v>
      </c>
      <c r="BD42" s="272">
        <f t="shared" si="7"/>
        <v>5</v>
      </c>
      <c r="BE42" s="273">
        <f t="shared" si="7"/>
        <v>0</v>
      </c>
    </row>
    <row r="43" spans="2:57" s="216" customFormat="1" ht="46.8" customHeight="1" thickBot="1" x14ac:dyDescent="0.5">
      <c r="B43" s="336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8"/>
      <c r="V43" s="338"/>
      <c r="W43" s="339"/>
      <c r="X43" s="339"/>
      <c r="Y43" s="340"/>
      <c r="Z43" s="340"/>
      <c r="AA43" s="340"/>
      <c r="AB43" s="108"/>
      <c r="AC43" s="108"/>
      <c r="AD43" s="341"/>
      <c r="AE43" s="342" t="s">
        <v>81</v>
      </c>
      <c r="AF43" s="343"/>
      <c r="AG43" s="343"/>
      <c r="AH43" s="344"/>
      <c r="AI43" s="342" t="s">
        <v>82</v>
      </c>
      <c r="AJ43" s="343"/>
      <c r="AK43" s="343"/>
      <c r="AL43" s="343"/>
      <c r="AM43" s="343"/>
      <c r="AN43" s="343"/>
      <c r="AO43" s="344"/>
      <c r="AP43" s="345">
        <f>AX43+BB43</f>
        <v>3</v>
      </c>
      <c r="AQ43" s="346"/>
      <c r="AR43" s="346"/>
      <c r="AS43" s="347"/>
      <c r="AT43" s="345"/>
      <c r="AU43" s="346"/>
      <c r="AV43" s="346"/>
      <c r="AW43" s="348"/>
      <c r="AX43" s="349">
        <v>1</v>
      </c>
      <c r="AY43" s="350"/>
      <c r="AZ43" s="350"/>
      <c r="BA43" s="351"/>
      <c r="BB43" s="352">
        <v>2</v>
      </c>
      <c r="BC43" s="350"/>
      <c r="BD43" s="350"/>
      <c r="BE43" s="351"/>
    </row>
    <row r="44" spans="2:57" s="216" customFormat="1" ht="57.9" customHeight="1" thickBot="1" x14ac:dyDescent="0.5">
      <c r="B44" s="336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53"/>
      <c r="V44" s="353"/>
      <c r="W44" s="339"/>
      <c r="X44" s="339"/>
      <c r="Y44" s="340"/>
      <c r="Z44" s="340"/>
      <c r="AA44" s="340"/>
      <c r="AB44" s="108"/>
      <c r="AC44" s="108"/>
      <c r="AD44" s="341"/>
      <c r="AE44" s="354"/>
      <c r="AF44" s="355"/>
      <c r="AG44" s="355"/>
      <c r="AH44" s="356"/>
      <c r="AI44" s="357" t="s">
        <v>83</v>
      </c>
      <c r="AJ44" s="358"/>
      <c r="AK44" s="358"/>
      <c r="AL44" s="358"/>
      <c r="AM44" s="358"/>
      <c r="AN44" s="358"/>
      <c r="AO44" s="359"/>
      <c r="AP44" s="360"/>
      <c r="AQ44" s="361">
        <f>AX44+BB44</f>
        <v>3</v>
      </c>
      <c r="AR44" s="361"/>
      <c r="AS44" s="362"/>
      <c r="AT44" s="360"/>
      <c r="AU44" s="361"/>
      <c r="AV44" s="361"/>
      <c r="AW44" s="363"/>
      <c r="AX44" s="364">
        <v>2</v>
      </c>
      <c r="AY44" s="365"/>
      <c r="AZ44" s="365"/>
      <c r="BA44" s="366"/>
      <c r="BB44" s="367">
        <v>1</v>
      </c>
      <c r="BC44" s="365"/>
      <c r="BD44" s="365"/>
      <c r="BE44" s="366"/>
    </row>
    <row r="45" spans="2:57" s="216" customFormat="1" ht="49.5" customHeight="1" thickBot="1" x14ac:dyDescent="0.5">
      <c r="W45" s="368"/>
      <c r="X45" s="368"/>
      <c r="Y45" s="368"/>
      <c r="Z45" s="368"/>
      <c r="AA45" s="368"/>
      <c r="AB45" s="368"/>
      <c r="AC45" s="368"/>
      <c r="AD45" s="369"/>
      <c r="AE45" s="354"/>
      <c r="AF45" s="355"/>
      <c r="AG45" s="355"/>
      <c r="AH45" s="356"/>
      <c r="AI45" s="357" t="s">
        <v>84</v>
      </c>
      <c r="AJ45" s="358"/>
      <c r="AK45" s="358"/>
      <c r="AL45" s="358"/>
      <c r="AM45" s="358"/>
      <c r="AN45" s="358"/>
      <c r="AO45" s="359"/>
      <c r="AP45" s="360"/>
      <c r="AQ45" s="361"/>
      <c r="AR45" s="361">
        <f>AX45+BB45</f>
        <v>3</v>
      </c>
      <c r="AS45" s="362"/>
      <c r="AT45" s="360"/>
      <c r="AU45" s="361"/>
      <c r="AV45" s="361"/>
      <c r="AW45" s="363"/>
      <c r="AX45" s="364">
        <v>1</v>
      </c>
      <c r="AY45" s="365"/>
      <c r="AZ45" s="365"/>
      <c r="BA45" s="366"/>
      <c r="BB45" s="367">
        <v>2</v>
      </c>
      <c r="BC45" s="365"/>
      <c r="BD45" s="365"/>
      <c r="BE45" s="366"/>
    </row>
    <row r="46" spans="2:57" s="216" customFormat="1" ht="51" customHeight="1" thickBot="1" x14ac:dyDescent="0.5">
      <c r="W46" s="368"/>
      <c r="X46" s="368"/>
      <c r="Y46" s="368"/>
      <c r="Z46" s="368"/>
      <c r="AA46" s="368"/>
      <c r="AB46" s="368"/>
      <c r="AC46" s="368"/>
      <c r="AD46" s="369"/>
      <c r="AE46" s="354"/>
      <c r="AF46" s="355"/>
      <c r="AG46" s="355"/>
      <c r="AH46" s="356"/>
      <c r="AI46" s="357" t="s">
        <v>85</v>
      </c>
      <c r="AJ46" s="358"/>
      <c r="AK46" s="358"/>
      <c r="AL46" s="358"/>
      <c r="AM46" s="358"/>
      <c r="AN46" s="358"/>
      <c r="AO46" s="359"/>
      <c r="AP46" s="360"/>
      <c r="AQ46" s="361"/>
      <c r="AR46" s="361"/>
      <c r="AS46" s="362"/>
      <c r="AT46" s="370"/>
      <c r="AU46" s="371"/>
      <c r="AV46" s="371"/>
      <c r="AW46" s="372"/>
      <c r="AX46" s="364"/>
      <c r="AY46" s="365"/>
      <c r="AZ46" s="365"/>
      <c r="BA46" s="366"/>
      <c r="BB46" s="367"/>
      <c r="BC46" s="365"/>
      <c r="BD46" s="365"/>
      <c r="BE46" s="366"/>
    </row>
    <row r="47" spans="2:57" s="216" customFormat="1" ht="41.1" customHeight="1" thickBot="1" x14ac:dyDescent="0.5">
      <c r="W47" s="368"/>
      <c r="X47" s="368"/>
      <c r="Y47" s="368"/>
      <c r="Z47" s="368"/>
      <c r="AA47" s="368"/>
      <c r="AB47" s="368"/>
      <c r="AC47" s="368"/>
      <c r="AD47" s="369"/>
      <c r="AE47" s="354"/>
      <c r="AF47" s="355"/>
      <c r="AG47" s="355"/>
      <c r="AH47" s="356"/>
      <c r="AI47" s="342" t="s">
        <v>86</v>
      </c>
      <c r="AJ47" s="343"/>
      <c r="AK47" s="343"/>
      <c r="AL47" s="343"/>
      <c r="AM47" s="343"/>
      <c r="AN47" s="343"/>
      <c r="AO47" s="344"/>
      <c r="AP47" s="360"/>
      <c r="AQ47" s="361"/>
      <c r="AR47" s="361"/>
      <c r="AS47" s="362"/>
      <c r="AT47" s="370"/>
      <c r="AU47" s="371"/>
      <c r="AV47" s="371"/>
      <c r="AW47" s="372"/>
      <c r="AX47" s="364"/>
      <c r="AY47" s="365"/>
      <c r="AZ47" s="365"/>
      <c r="BA47" s="366"/>
      <c r="BB47" s="367"/>
      <c r="BC47" s="365"/>
      <c r="BD47" s="365"/>
      <c r="BE47" s="366"/>
    </row>
    <row r="48" spans="2:57" s="216" customFormat="1" ht="46.5" customHeight="1" thickBot="1" x14ac:dyDescent="0.5">
      <c r="W48" s="368"/>
      <c r="X48" s="368"/>
      <c r="Y48" s="368"/>
      <c r="Z48" s="368"/>
      <c r="AA48" s="368"/>
      <c r="AB48" s="368"/>
      <c r="AC48" s="368"/>
      <c r="AD48" s="369"/>
      <c r="AE48" s="354"/>
      <c r="AF48" s="355"/>
      <c r="AG48" s="355"/>
      <c r="AH48" s="356"/>
      <c r="AI48" s="342" t="s">
        <v>87</v>
      </c>
      <c r="AJ48" s="343"/>
      <c r="AK48" s="343"/>
      <c r="AL48" s="343"/>
      <c r="AM48" s="343"/>
      <c r="AN48" s="343"/>
      <c r="AO48" s="344"/>
      <c r="AP48" s="360"/>
      <c r="AQ48" s="361"/>
      <c r="AR48" s="361"/>
      <c r="AS48" s="362"/>
      <c r="AT48" s="370"/>
      <c r="AU48" s="371"/>
      <c r="AV48" s="371"/>
      <c r="AW48" s="372"/>
      <c r="AX48" s="364"/>
      <c r="AY48" s="365"/>
      <c r="AZ48" s="365"/>
      <c r="BA48" s="366"/>
      <c r="BB48" s="367"/>
      <c r="BC48" s="365"/>
      <c r="BD48" s="365"/>
      <c r="BE48" s="366"/>
    </row>
    <row r="49" spans="2:57" s="216" customFormat="1" ht="51" customHeight="1" thickBot="1" x14ac:dyDescent="0.5">
      <c r="W49" s="368"/>
      <c r="X49" s="368"/>
      <c r="Y49" s="368"/>
      <c r="Z49" s="368"/>
      <c r="AA49" s="368"/>
      <c r="AB49" s="368"/>
      <c r="AC49" s="368"/>
      <c r="AD49" s="369"/>
      <c r="AE49" s="354"/>
      <c r="AF49" s="355"/>
      <c r="AG49" s="355"/>
      <c r="AH49" s="356"/>
      <c r="AI49" s="357" t="s">
        <v>88</v>
      </c>
      <c r="AJ49" s="358"/>
      <c r="AK49" s="358"/>
      <c r="AL49" s="358"/>
      <c r="AM49" s="358"/>
      <c r="AN49" s="358"/>
      <c r="AO49" s="359"/>
      <c r="AP49" s="360"/>
      <c r="AQ49" s="361"/>
      <c r="AR49" s="361"/>
      <c r="AS49" s="362"/>
      <c r="AT49" s="360"/>
      <c r="AU49" s="361"/>
      <c r="AV49" s="361"/>
      <c r="AW49" s="363"/>
      <c r="AX49" s="364"/>
      <c r="AY49" s="365"/>
      <c r="AZ49" s="365"/>
      <c r="BA49" s="366"/>
      <c r="BB49" s="367"/>
      <c r="BC49" s="365"/>
      <c r="BD49" s="365"/>
      <c r="BE49" s="366"/>
    </row>
    <row r="50" spans="2:57" s="216" customFormat="1" ht="48.6" customHeight="1" thickBot="1" x14ac:dyDescent="0.5">
      <c r="W50" s="368"/>
      <c r="X50" s="368"/>
      <c r="Y50" s="368"/>
      <c r="Z50" s="368"/>
      <c r="AA50" s="368"/>
      <c r="AB50" s="368"/>
      <c r="AC50" s="368"/>
      <c r="AD50" s="369"/>
      <c r="AE50" s="354"/>
      <c r="AF50" s="355"/>
      <c r="AG50" s="355"/>
      <c r="AH50" s="356"/>
      <c r="AI50" s="357" t="s">
        <v>48</v>
      </c>
      <c r="AJ50" s="358"/>
      <c r="AK50" s="358"/>
      <c r="AL50" s="358"/>
      <c r="AM50" s="358"/>
      <c r="AN50" s="358"/>
      <c r="AO50" s="359"/>
      <c r="AP50" s="360"/>
      <c r="AQ50" s="361"/>
      <c r="AR50" s="361"/>
      <c r="AS50" s="362"/>
      <c r="AT50" s="370"/>
      <c r="AU50" s="371"/>
      <c r="AV50" s="371"/>
      <c r="AW50" s="372"/>
      <c r="AX50" s="364"/>
      <c r="AY50" s="365"/>
      <c r="AZ50" s="365"/>
      <c r="BA50" s="366"/>
      <c r="BB50" s="367"/>
      <c r="BC50" s="365"/>
      <c r="BD50" s="365"/>
      <c r="BE50" s="366"/>
    </row>
    <row r="51" spans="2:57" s="216" customFormat="1" ht="48" customHeight="1" thickBot="1" x14ac:dyDescent="0.5">
      <c r="W51" s="368"/>
      <c r="X51" s="368"/>
      <c r="Y51" s="368"/>
      <c r="Z51" s="368"/>
      <c r="AA51" s="368"/>
      <c r="AB51" s="368"/>
      <c r="AC51" s="368"/>
      <c r="AD51" s="369"/>
      <c r="AE51" s="373"/>
      <c r="AF51" s="374"/>
      <c r="AG51" s="374"/>
      <c r="AH51" s="375"/>
      <c r="AI51" s="357" t="s">
        <v>89</v>
      </c>
      <c r="AJ51" s="358"/>
      <c r="AK51" s="358"/>
      <c r="AL51" s="358"/>
      <c r="AM51" s="358"/>
      <c r="AN51" s="358"/>
      <c r="AO51" s="359"/>
      <c r="AP51" s="376"/>
      <c r="AQ51" s="377"/>
      <c r="AR51" s="377"/>
      <c r="AS51" s="378"/>
      <c r="AT51" s="376"/>
      <c r="AU51" s="377"/>
      <c r="AV51" s="377"/>
      <c r="AW51" s="379">
        <f>AX51+BB51</f>
        <v>2</v>
      </c>
      <c r="AX51" s="380">
        <v>2</v>
      </c>
      <c r="AY51" s="381"/>
      <c r="AZ51" s="381"/>
      <c r="BA51" s="382"/>
      <c r="BB51" s="383"/>
      <c r="BC51" s="381"/>
      <c r="BD51" s="381"/>
      <c r="BE51" s="382"/>
    </row>
    <row r="52" spans="2:57" s="384" customFormat="1" ht="59.25" customHeight="1" x14ac:dyDescent="0.55000000000000004">
      <c r="D52" s="385" t="s">
        <v>90</v>
      </c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387"/>
      <c r="AZ52" s="387"/>
      <c r="BA52" s="387"/>
      <c r="BB52" s="387"/>
      <c r="BC52" s="387"/>
      <c r="BD52" s="387"/>
      <c r="BE52" s="387"/>
    </row>
    <row r="53" spans="2:57" s="216" customFormat="1" ht="60.75" customHeight="1" thickBot="1" x14ac:dyDescent="0.5">
      <c r="B53" s="388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90"/>
      <c r="AB53" s="391"/>
      <c r="AC53" s="391"/>
      <c r="AD53" s="391"/>
      <c r="AE53" s="392" t="s">
        <v>91</v>
      </c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3"/>
    </row>
    <row r="54" spans="2:57" s="394" customFormat="1" ht="69.75" customHeight="1" x14ac:dyDescent="0.45">
      <c r="B54" s="395"/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396"/>
      <c r="R54" s="396"/>
      <c r="S54" s="396"/>
      <c r="T54" s="397"/>
      <c r="U54" s="398"/>
      <c r="V54" s="399"/>
      <c r="W54" s="400"/>
      <c r="X54" s="400"/>
      <c r="Y54" s="401"/>
      <c r="Z54" s="401"/>
      <c r="AA54" s="402"/>
      <c r="AB54" s="403"/>
      <c r="AC54" s="403"/>
      <c r="AD54" s="403"/>
      <c r="AE54" s="404" t="s">
        <v>92</v>
      </c>
      <c r="AF54" s="405"/>
      <c r="AG54" s="405"/>
      <c r="AH54" s="405"/>
      <c r="AI54" s="405"/>
      <c r="AJ54" s="406"/>
      <c r="AK54" s="404" t="s">
        <v>93</v>
      </c>
      <c r="AL54" s="405"/>
      <c r="AM54" s="406"/>
      <c r="AN54" s="404" t="s">
        <v>94</v>
      </c>
      <c r="AO54" s="405"/>
      <c r="AP54" s="405"/>
      <c r="AQ54" s="405"/>
      <c r="AR54" s="405"/>
      <c r="AS54" s="405"/>
      <c r="AT54" s="405"/>
      <c r="AU54" s="405"/>
      <c r="AV54" s="405"/>
      <c r="AW54" s="406"/>
      <c r="AX54" s="404" t="s">
        <v>95</v>
      </c>
      <c r="AY54" s="405"/>
      <c r="AZ54" s="405"/>
      <c r="BA54" s="406"/>
      <c r="BB54" s="404" t="s">
        <v>96</v>
      </c>
      <c r="BC54" s="405"/>
      <c r="BD54" s="405"/>
      <c r="BE54" s="406"/>
    </row>
    <row r="55" spans="2:57" s="394" customFormat="1" ht="40" customHeight="1" thickBot="1" x14ac:dyDescent="0.5">
      <c r="B55" s="407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9"/>
      <c r="U55" s="410"/>
      <c r="V55" s="411"/>
      <c r="W55" s="400"/>
      <c r="X55" s="400"/>
      <c r="Y55" s="412"/>
      <c r="Z55" s="412"/>
      <c r="AA55" s="413"/>
      <c r="AB55" s="403"/>
      <c r="AC55" s="403"/>
      <c r="AD55" s="403"/>
      <c r="AE55" s="414"/>
      <c r="AF55" s="415"/>
      <c r="AG55" s="415"/>
      <c r="AH55" s="415"/>
      <c r="AI55" s="415"/>
      <c r="AJ55" s="416"/>
      <c r="AK55" s="414"/>
      <c r="AL55" s="415"/>
      <c r="AM55" s="416"/>
      <c r="AN55" s="414"/>
      <c r="AO55" s="415"/>
      <c r="AP55" s="415"/>
      <c r="AQ55" s="415"/>
      <c r="AR55" s="415"/>
      <c r="AS55" s="415"/>
      <c r="AT55" s="415"/>
      <c r="AU55" s="415"/>
      <c r="AV55" s="415"/>
      <c r="AW55" s="416"/>
      <c r="AX55" s="417"/>
      <c r="AY55" s="418"/>
      <c r="AZ55" s="418"/>
      <c r="BA55" s="419"/>
      <c r="BB55" s="417"/>
      <c r="BC55" s="418"/>
      <c r="BD55" s="418"/>
      <c r="BE55" s="419"/>
    </row>
    <row r="56" spans="2:57" s="394" customFormat="1" ht="40" customHeight="1" thickBot="1" x14ac:dyDescent="0.5">
      <c r="B56" s="407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9"/>
      <c r="U56" s="410"/>
      <c r="V56" s="411"/>
      <c r="W56" s="400"/>
      <c r="X56" s="400"/>
      <c r="Y56" s="412"/>
      <c r="Z56" s="412"/>
      <c r="AA56" s="413"/>
      <c r="AB56" s="403"/>
      <c r="AC56" s="403"/>
      <c r="AD56" s="403"/>
      <c r="AE56" s="417"/>
      <c r="AF56" s="418"/>
      <c r="AG56" s="418"/>
      <c r="AH56" s="418"/>
      <c r="AI56" s="418"/>
      <c r="AJ56" s="419"/>
      <c r="AK56" s="417"/>
      <c r="AL56" s="418"/>
      <c r="AM56" s="419"/>
      <c r="AN56" s="417"/>
      <c r="AO56" s="418"/>
      <c r="AP56" s="418"/>
      <c r="AQ56" s="418"/>
      <c r="AR56" s="418"/>
      <c r="AS56" s="418"/>
      <c r="AT56" s="418"/>
      <c r="AU56" s="418"/>
      <c r="AV56" s="418"/>
      <c r="AW56" s="419"/>
      <c r="AX56" s="420" t="s">
        <v>97</v>
      </c>
      <c r="AY56" s="421"/>
      <c r="AZ56" s="422" t="s">
        <v>98</v>
      </c>
      <c r="BA56" s="423"/>
      <c r="BB56" s="420" t="s">
        <v>97</v>
      </c>
      <c r="BC56" s="421"/>
      <c r="BD56" s="422" t="s">
        <v>98</v>
      </c>
      <c r="BE56" s="423"/>
    </row>
    <row r="57" spans="2:57" s="216" customFormat="1" ht="105.3" customHeight="1" thickBot="1" x14ac:dyDescent="0.5">
      <c r="B57" s="424"/>
      <c r="C57" s="425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6"/>
      <c r="U57" s="427"/>
      <c r="V57" s="428"/>
      <c r="W57" s="429"/>
      <c r="X57" s="429"/>
      <c r="Y57" s="430"/>
      <c r="Z57" s="430"/>
      <c r="AA57" s="431"/>
      <c r="AB57" s="391"/>
      <c r="AC57" s="391"/>
      <c r="AD57" s="391"/>
      <c r="AE57" s="432" t="s">
        <v>99</v>
      </c>
      <c r="AF57" s="433"/>
      <c r="AG57" s="433"/>
      <c r="AH57" s="433"/>
      <c r="AI57" s="433"/>
      <c r="AJ57" s="434"/>
      <c r="AK57" s="432" t="s">
        <v>100</v>
      </c>
      <c r="AL57" s="433"/>
      <c r="AM57" s="435"/>
      <c r="AN57" s="436" t="s">
        <v>76</v>
      </c>
      <c r="AO57" s="433"/>
      <c r="AP57" s="433"/>
      <c r="AQ57" s="433"/>
      <c r="AR57" s="433"/>
      <c r="AS57" s="433"/>
      <c r="AT57" s="433"/>
      <c r="AU57" s="433"/>
      <c r="AV57" s="433"/>
      <c r="AW57" s="435"/>
      <c r="AX57" s="436">
        <v>3</v>
      </c>
      <c r="AY57" s="437"/>
      <c r="AZ57" s="436"/>
      <c r="BA57" s="437"/>
      <c r="BB57" s="436">
        <f>AX57*25*2</f>
        <v>150</v>
      </c>
      <c r="BC57" s="437"/>
      <c r="BD57" s="436"/>
      <c r="BE57" s="438"/>
    </row>
    <row r="58" spans="2:57" s="216" customFormat="1" ht="40" customHeight="1" x14ac:dyDescent="1.9">
      <c r="B58" s="439"/>
      <c r="T58" s="440"/>
      <c r="U58" s="441"/>
      <c r="V58" s="441"/>
      <c r="W58" s="441"/>
      <c r="X58" s="441"/>
      <c r="Y58" s="441"/>
      <c r="Z58" s="441"/>
      <c r="AA58" s="441"/>
      <c r="AB58" s="441"/>
      <c r="AC58" s="441"/>
      <c r="AD58" s="391"/>
      <c r="AE58" s="391"/>
      <c r="AF58" s="391"/>
      <c r="AG58" s="391"/>
      <c r="AH58" s="391"/>
      <c r="AI58" s="391"/>
      <c r="AJ58" s="391"/>
      <c r="AK58" s="391"/>
      <c r="AL58" s="391"/>
      <c r="AM58" s="391"/>
      <c r="AN58" s="391"/>
      <c r="AO58" s="391"/>
      <c r="AP58" s="391"/>
      <c r="AQ58" s="391"/>
      <c r="AR58" s="391"/>
      <c r="AS58" s="391"/>
      <c r="AT58" s="391"/>
      <c r="AU58" s="391"/>
      <c r="AV58" s="391"/>
      <c r="AW58" s="391"/>
      <c r="AX58" s="391"/>
      <c r="AY58" s="391"/>
      <c r="AZ58" s="391"/>
      <c r="BA58" s="391"/>
      <c r="BB58" s="391"/>
      <c r="BC58" s="391"/>
      <c r="BD58" s="391"/>
      <c r="BE58" s="391"/>
    </row>
    <row r="59" spans="2:57" s="216" customFormat="1" ht="40" customHeight="1" x14ac:dyDescent="0.45">
      <c r="B59" s="424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6"/>
      <c r="U59" s="427"/>
      <c r="V59" s="428"/>
      <c r="W59" s="429"/>
      <c r="X59" s="429"/>
      <c r="Y59" s="430"/>
      <c r="Z59" s="430"/>
      <c r="AA59" s="431"/>
      <c r="AB59" s="442"/>
      <c r="AC59" s="442"/>
      <c r="AD59" s="442"/>
      <c r="AE59" s="442"/>
      <c r="AF59" s="442"/>
      <c r="AG59" s="442"/>
      <c r="AH59" s="442"/>
      <c r="AI59" s="442"/>
      <c r="AJ59" s="442"/>
      <c r="AK59" s="442"/>
      <c r="AL59" s="442"/>
      <c r="AM59" s="442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2"/>
      <c r="AY59" s="442"/>
      <c r="AZ59" s="442"/>
      <c r="BA59" s="442"/>
      <c r="BB59" s="442"/>
      <c r="BC59" s="442"/>
      <c r="BD59" s="442"/>
      <c r="BE59" s="442"/>
    </row>
    <row r="60" spans="2:57" s="216" customFormat="1" ht="120.75" customHeight="1" x14ac:dyDescent="1.1499999999999999">
      <c r="U60" s="443" t="s">
        <v>101</v>
      </c>
      <c r="W60" s="444"/>
      <c r="X60" s="445"/>
      <c r="Y60" s="446"/>
      <c r="Z60" s="446"/>
      <c r="AA60" s="447" t="s">
        <v>102</v>
      </c>
      <c r="AB60" s="448"/>
      <c r="AC60" s="449"/>
      <c r="AD60" s="450" t="s">
        <v>103</v>
      </c>
      <c r="AE60" s="451"/>
      <c r="AF60" s="451"/>
      <c r="AG60" s="451"/>
      <c r="AH60" s="451"/>
      <c r="AI60" s="452"/>
      <c r="AJ60" s="452"/>
      <c r="AK60" s="453"/>
      <c r="AL60" s="453"/>
      <c r="AM60" s="453"/>
      <c r="AN60" s="452"/>
      <c r="AO60" s="454"/>
      <c r="AP60" s="455"/>
      <c r="AQ60" s="454"/>
      <c r="AR60" s="455"/>
      <c r="AS60" s="425"/>
      <c r="AT60" s="456"/>
      <c r="AU60" s="457"/>
      <c r="AV60" s="457"/>
      <c r="AW60" s="457"/>
      <c r="AX60" s="457"/>
      <c r="AY60" s="457"/>
      <c r="AZ60" s="457"/>
      <c r="BA60" s="457"/>
      <c r="BB60" s="457"/>
      <c r="BC60" s="457"/>
      <c r="BD60" s="457"/>
      <c r="BE60" s="457"/>
    </row>
    <row r="61" spans="2:57" s="216" customFormat="1" ht="25" customHeight="1" x14ac:dyDescent="0.85">
      <c r="U61" s="458"/>
      <c r="V61" s="459"/>
      <c r="W61" s="459"/>
      <c r="X61" s="460"/>
      <c r="Y61" s="461" t="s">
        <v>104</v>
      </c>
      <c r="Z61" s="462"/>
      <c r="AA61" s="463"/>
      <c r="AB61" s="464" t="s">
        <v>105</v>
      </c>
      <c r="AC61" s="464"/>
      <c r="AD61" s="451"/>
      <c r="AE61" s="451"/>
      <c r="AF61" s="451"/>
      <c r="AG61" s="451"/>
      <c r="AH61" s="451"/>
      <c r="AI61" s="452"/>
      <c r="AJ61" s="452"/>
      <c r="AK61" s="453"/>
      <c r="AL61" s="453"/>
      <c r="AM61" s="453"/>
      <c r="AN61" s="452"/>
      <c r="AO61" s="454"/>
      <c r="AP61" s="455"/>
      <c r="AQ61" s="454"/>
      <c r="AR61" s="455"/>
      <c r="AS61" s="425"/>
      <c r="AT61" s="456"/>
      <c r="AU61" s="457"/>
      <c r="AV61" s="457"/>
      <c r="AW61" s="457"/>
      <c r="AX61" s="457"/>
      <c r="AY61" s="457"/>
      <c r="AZ61" s="457"/>
      <c r="BA61" s="457"/>
      <c r="BB61" s="457"/>
      <c r="BC61" s="457"/>
      <c r="BD61" s="457"/>
      <c r="BE61" s="457"/>
    </row>
    <row r="62" spans="2:57" s="216" customFormat="1" ht="25" customHeight="1" x14ac:dyDescent="0.5">
      <c r="U62" s="458"/>
      <c r="V62" s="459"/>
      <c r="W62" s="459"/>
      <c r="X62" s="465"/>
      <c r="Y62" s="465"/>
      <c r="Z62" s="465"/>
      <c r="AA62" s="460"/>
      <c r="AB62" s="460"/>
      <c r="AC62" s="460"/>
      <c r="AD62" s="451"/>
      <c r="AE62" s="451"/>
      <c r="AF62" s="451"/>
      <c r="AG62" s="451"/>
      <c r="AH62" s="451"/>
      <c r="AI62" s="452"/>
      <c r="AJ62" s="452"/>
      <c r="AK62" s="453"/>
      <c r="AL62" s="453"/>
      <c r="AM62" s="453"/>
      <c r="AN62" s="452"/>
      <c r="AO62" s="454"/>
      <c r="AP62" s="455"/>
      <c r="AQ62" s="454"/>
      <c r="AR62" s="455"/>
      <c r="AS62" s="425"/>
      <c r="AT62" s="456"/>
      <c r="AU62" s="457"/>
      <c r="AV62" s="457"/>
      <c r="AW62" s="457"/>
      <c r="AX62" s="457"/>
      <c r="AY62" s="457"/>
      <c r="AZ62" s="457"/>
      <c r="BA62" s="457"/>
      <c r="BB62" s="457"/>
      <c r="BC62" s="457"/>
      <c r="BD62" s="457"/>
      <c r="BE62" s="457"/>
    </row>
    <row r="63" spans="2:57" s="216" customFormat="1" ht="36.75" customHeight="1" x14ac:dyDescent="1.05">
      <c r="U63" s="466" t="s">
        <v>106</v>
      </c>
      <c r="W63" s="467"/>
      <c r="X63" s="445"/>
      <c r="Y63" s="446"/>
      <c r="Z63" s="446"/>
      <c r="AA63" s="447" t="s">
        <v>102</v>
      </c>
      <c r="AB63" s="448"/>
      <c r="AC63" s="449"/>
      <c r="AD63" s="450" t="s">
        <v>103</v>
      </c>
      <c r="AE63" s="468"/>
      <c r="AF63" s="469"/>
      <c r="AI63" s="470"/>
      <c r="AJ63" s="470"/>
      <c r="AK63" s="470"/>
      <c r="AL63" s="470"/>
      <c r="AM63" s="470"/>
      <c r="AN63" s="470"/>
      <c r="AO63" s="470"/>
      <c r="AP63" s="470"/>
      <c r="AQ63" s="470"/>
      <c r="AR63" s="471"/>
      <c r="AS63" s="471"/>
      <c r="AT63" s="471"/>
      <c r="AU63" s="471"/>
      <c r="AV63" s="471"/>
      <c r="AW63" s="471"/>
      <c r="AX63" s="471"/>
      <c r="AY63" s="471"/>
      <c r="AZ63" s="471"/>
      <c r="BA63" s="471"/>
      <c r="BB63" s="472"/>
    </row>
    <row r="64" spans="2:57" s="457" customFormat="1" ht="38.25" customHeight="1" x14ac:dyDescent="1.1499999999999999"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73"/>
      <c r="V64" s="473"/>
      <c r="W64" s="473"/>
      <c r="X64" s="460"/>
      <c r="Y64" s="461" t="s">
        <v>104</v>
      </c>
      <c r="Z64" s="462"/>
      <c r="AA64" s="463"/>
      <c r="AB64" s="464" t="s">
        <v>105</v>
      </c>
      <c r="AC64" s="464"/>
      <c r="AD64" s="451"/>
      <c r="AE64" s="474"/>
      <c r="AF64" s="474"/>
      <c r="AI64" s="475"/>
      <c r="AJ64" s="475"/>
      <c r="AK64" s="475"/>
      <c r="AL64" s="475"/>
      <c r="AM64" s="475"/>
      <c r="AN64" s="475"/>
      <c r="AO64" s="475"/>
      <c r="AP64" s="475"/>
      <c r="AQ64" s="475"/>
      <c r="AR64" s="471"/>
      <c r="AS64" s="471"/>
      <c r="AT64" s="471"/>
      <c r="AU64" s="471"/>
      <c r="AV64" s="471"/>
      <c r="AW64" s="471"/>
      <c r="AX64" s="471"/>
      <c r="AY64" s="471"/>
      <c r="AZ64" s="471"/>
      <c r="BA64" s="471"/>
    </row>
    <row r="65" spans="2:53" s="216" customFormat="1" ht="25" customHeight="1" x14ac:dyDescent="1.05">
      <c r="B65" s="476"/>
      <c r="U65" s="477"/>
      <c r="V65" s="478"/>
      <c r="W65" s="479"/>
      <c r="X65" s="465"/>
      <c r="Y65" s="465"/>
      <c r="Z65" s="465"/>
      <c r="AA65" s="460"/>
      <c r="AB65" s="460"/>
      <c r="AC65" s="460"/>
      <c r="AD65" s="480"/>
      <c r="AE65" s="481"/>
      <c r="AF65" s="482"/>
      <c r="AI65" s="452"/>
      <c r="AJ65" s="452"/>
      <c r="AK65" s="452"/>
      <c r="AL65" s="452"/>
      <c r="AM65" s="452"/>
      <c r="AN65" s="452"/>
      <c r="AO65" s="478"/>
      <c r="AP65" s="478"/>
      <c r="AQ65" s="478"/>
      <c r="AS65" s="478"/>
      <c r="AT65" s="478"/>
      <c r="AU65" s="483"/>
      <c r="AV65" s="483"/>
      <c r="AW65" s="484"/>
      <c r="AX65" s="483"/>
      <c r="AY65" s="483"/>
      <c r="AZ65" s="485"/>
      <c r="BA65" s="485"/>
    </row>
    <row r="66" spans="2:53" s="216" customFormat="1" ht="49.5" customHeight="1" x14ac:dyDescent="1.05">
      <c r="U66" s="466" t="s">
        <v>107</v>
      </c>
      <c r="W66" s="467"/>
      <c r="X66" s="445"/>
      <c r="Y66" s="446"/>
      <c r="Z66" s="446"/>
      <c r="AA66" s="447" t="s">
        <v>102</v>
      </c>
      <c r="AB66" s="448"/>
      <c r="AC66" s="449"/>
      <c r="AD66" s="450" t="s">
        <v>103</v>
      </c>
      <c r="AE66" s="485"/>
      <c r="AF66" s="469"/>
      <c r="AI66" s="452"/>
      <c r="AJ66" s="452"/>
      <c r="AK66" s="453"/>
      <c r="AL66" s="453"/>
      <c r="AM66" s="453"/>
      <c r="AN66" s="452"/>
      <c r="AO66" s="486"/>
      <c r="AP66" s="487"/>
      <c r="AQ66" s="487"/>
      <c r="AR66" s="478"/>
      <c r="AS66" s="478"/>
      <c r="AT66" s="480"/>
      <c r="AU66" s="469"/>
      <c r="AV66" s="482"/>
      <c r="AW66" s="482"/>
      <c r="AX66" s="485"/>
      <c r="AY66" s="482"/>
      <c r="AZ66" s="469"/>
      <c r="BA66" s="469"/>
    </row>
    <row r="67" spans="2:53" s="216" customFormat="1" ht="36.75" customHeight="1" x14ac:dyDescent="1.1499999999999999">
      <c r="B67" s="488"/>
      <c r="C67" s="489"/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489"/>
      <c r="O67" s="489"/>
      <c r="P67" s="489"/>
      <c r="Q67" s="489"/>
      <c r="R67" s="489"/>
      <c r="S67" s="489"/>
      <c r="T67" s="489"/>
      <c r="U67" s="489"/>
      <c r="V67" s="473"/>
      <c r="W67" s="473"/>
      <c r="X67" s="460"/>
      <c r="Y67" s="461" t="s">
        <v>104</v>
      </c>
      <c r="Z67" s="462"/>
      <c r="AA67" s="463"/>
      <c r="AB67" s="464" t="s">
        <v>105</v>
      </c>
      <c r="AC67" s="464"/>
      <c r="AD67" s="451"/>
      <c r="AE67" s="474"/>
      <c r="AF67" s="479"/>
      <c r="AI67" s="452"/>
      <c r="AJ67" s="452"/>
      <c r="AK67" s="452"/>
      <c r="AL67" s="452"/>
      <c r="AM67" s="452"/>
      <c r="AN67" s="452"/>
      <c r="AO67" s="490"/>
      <c r="AP67" s="491"/>
      <c r="AQ67" s="490"/>
      <c r="AS67" s="492"/>
      <c r="AU67" s="481"/>
      <c r="AV67" s="457"/>
      <c r="AW67" s="493"/>
      <c r="AX67" s="474"/>
      <c r="AY67" s="474"/>
      <c r="AZ67" s="474"/>
      <c r="BA67" s="474"/>
    </row>
    <row r="68" spans="2:53" s="216" customFormat="1" ht="14.25" customHeight="1" x14ac:dyDescent="0.45">
      <c r="V68" s="453"/>
      <c r="W68" s="453"/>
      <c r="X68" s="453"/>
      <c r="Y68" s="494"/>
      <c r="Z68" s="494"/>
      <c r="AA68" s="494"/>
      <c r="AB68" s="494"/>
      <c r="AC68" s="494"/>
      <c r="AD68" s="494"/>
      <c r="AE68" s="495"/>
      <c r="AF68" s="495"/>
      <c r="AG68" s="495"/>
      <c r="AH68" s="495"/>
      <c r="AI68" s="495"/>
      <c r="AJ68" s="495"/>
      <c r="AK68" s="495"/>
      <c r="AL68" s="495"/>
      <c r="AM68" s="495"/>
      <c r="AN68" s="495"/>
      <c r="AO68" s="495"/>
      <c r="AP68" s="495"/>
      <c r="AQ68" s="495"/>
      <c r="AR68" s="495"/>
      <c r="AS68" s="453"/>
      <c r="AT68" s="453"/>
      <c r="AU68" s="453"/>
      <c r="AV68" s="453"/>
      <c r="AW68" s="453"/>
      <c r="AX68" s="453"/>
      <c r="AY68" s="453"/>
      <c r="AZ68" s="453"/>
      <c r="BA68" s="453"/>
    </row>
    <row r="69" spans="2:53" s="216" customFormat="1" ht="18" customHeight="1" x14ac:dyDescent="0.45">
      <c r="U69" s="496"/>
      <c r="V69" s="190"/>
      <c r="W69" s="497"/>
      <c r="X69" s="498"/>
      <c r="Y69" s="494"/>
      <c r="Z69" s="494"/>
      <c r="AA69" s="494"/>
      <c r="AB69" s="494"/>
      <c r="AC69" s="494"/>
      <c r="AD69" s="494"/>
      <c r="AE69" s="452"/>
      <c r="AF69" s="495"/>
      <c r="AG69" s="495"/>
      <c r="AH69" s="495"/>
      <c r="AI69" s="495"/>
      <c r="AJ69" s="495"/>
      <c r="AK69" s="495"/>
      <c r="AL69" s="495"/>
      <c r="AM69" s="495"/>
      <c r="AN69" s="495"/>
      <c r="AO69" s="495"/>
      <c r="AP69" s="495"/>
      <c r="AQ69" s="495"/>
      <c r="AR69" s="495"/>
      <c r="AS69" s="453"/>
      <c r="AT69" s="25"/>
      <c r="AU69" s="25"/>
      <c r="AV69" s="25"/>
      <c r="AW69" s="25"/>
      <c r="AX69" s="25"/>
      <c r="AY69" s="25"/>
      <c r="AZ69" s="453"/>
      <c r="BA69" s="453"/>
    </row>
    <row r="70" spans="2:53" s="216" customFormat="1" ht="14.1" x14ac:dyDescent="0.5">
      <c r="U70" s="458"/>
      <c r="Y70" s="499"/>
      <c r="Z70" s="499"/>
      <c r="AA70" s="500"/>
      <c r="AB70" s="499"/>
      <c r="AC70" s="499"/>
      <c r="AD70" s="499"/>
      <c r="AF70" s="500"/>
      <c r="AG70" s="500"/>
      <c r="AH70" s="500"/>
      <c r="AI70" s="499"/>
      <c r="AJ70" s="499"/>
      <c r="AN70" s="499"/>
      <c r="AO70" s="499"/>
      <c r="AS70" s="1"/>
      <c r="AT70" s="1"/>
      <c r="AU70" s="1"/>
      <c r="AV70" s="1"/>
      <c r="AW70" s="1"/>
      <c r="AX70" s="1"/>
      <c r="AY70" s="1"/>
    </row>
    <row r="71" spans="2:53" x14ac:dyDescent="0.4">
      <c r="U71" s="1"/>
      <c r="V71" s="68"/>
      <c r="W71" s="1"/>
      <c r="X71" s="68"/>
      <c r="Y71" s="1"/>
      <c r="Z71" s="1"/>
      <c r="AA71" s="1"/>
      <c r="AB71" s="1"/>
      <c r="AC71" s="1"/>
      <c r="AD71" s="1"/>
    </row>
    <row r="72" spans="2:53" ht="20.100000000000001" x14ac:dyDescent="0.7">
      <c r="U72" s="501"/>
      <c r="V72" s="501"/>
      <c r="W72" s="501"/>
      <c r="X72" s="501"/>
      <c r="Y72" s="502"/>
      <c r="Z72" s="502"/>
      <c r="AA72" s="502"/>
      <c r="AB72" s="502"/>
      <c r="AC72" s="502"/>
      <c r="AD72" s="503"/>
      <c r="AE72" s="504"/>
      <c r="AF72" s="504"/>
      <c r="AG72" s="505"/>
      <c r="AH72" s="506"/>
      <c r="AI72" s="506"/>
      <c r="AJ72" s="506"/>
      <c r="AK72" s="507" t="s">
        <v>103</v>
      </c>
      <c r="AL72" s="508"/>
      <c r="AM72" s="508"/>
      <c r="AN72" s="508"/>
      <c r="AO72" s="508"/>
      <c r="AP72" s="508"/>
      <c r="AQ72" s="508"/>
      <c r="AR72" s="507" t="s">
        <v>103</v>
      </c>
      <c r="AS72" s="509"/>
    </row>
    <row r="76" spans="2:53" x14ac:dyDescent="0.4">
      <c r="AA76" s="5" t="s">
        <v>108</v>
      </c>
    </row>
  </sheetData>
  <mergeCells count="150">
    <mergeCell ref="T58:AC58"/>
    <mergeCell ref="AB59:BE59"/>
    <mergeCell ref="AL72:AQ72"/>
    <mergeCell ref="BD56:BE56"/>
    <mergeCell ref="AE57:AJ57"/>
    <mergeCell ref="AK57:AM57"/>
    <mergeCell ref="AN57:AW57"/>
    <mergeCell ref="AX57:AY57"/>
    <mergeCell ref="AZ57:BA57"/>
    <mergeCell ref="BB57:BC57"/>
    <mergeCell ref="BD57:BE57"/>
    <mergeCell ref="BB54:BE55"/>
    <mergeCell ref="T55:U55"/>
    <mergeCell ref="W55:X55"/>
    <mergeCell ref="Y55:Z55"/>
    <mergeCell ref="T56:U56"/>
    <mergeCell ref="W56:X56"/>
    <mergeCell ref="Y56:Z56"/>
    <mergeCell ref="AX56:AY56"/>
    <mergeCell ref="AZ56:BA56"/>
    <mergeCell ref="BB56:BC56"/>
    <mergeCell ref="T52:BE52"/>
    <mergeCell ref="B53:Z53"/>
    <mergeCell ref="AE53:BE53"/>
    <mergeCell ref="T54:U54"/>
    <mergeCell ref="W54:X54"/>
    <mergeCell ref="Y54:Z54"/>
    <mergeCell ref="AE54:AJ56"/>
    <mergeCell ref="AK54:AM56"/>
    <mergeCell ref="AN54:AW56"/>
    <mergeCell ref="AX54:BA55"/>
    <mergeCell ref="AI50:AO50"/>
    <mergeCell ref="AX50:BA50"/>
    <mergeCell ref="BB50:BE50"/>
    <mergeCell ref="AI51:AO51"/>
    <mergeCell ref="AX51:BA51"/>
    <mergeCell ref="BB51:BE51"/>
    <mergeCell ref="AI48:AO48"/>
    <mergeCell ref="AX48:BA48"/>
    <mergeCell ref="BB48:BE48"/>
    <mergeCell ref="AI49:AO49"/>
    <mergeCell ref="AX49:BA49"/>
    <mergeCell ref="BB49:BE49"/>
    <mergeCell ref="BB45:BE45"/>
    <mergeCell ref="AI46:AO46"/>
    <mergeCell ref="AX46:BA46"/>
    <mergeCell ref="BB46:BE46"/>
    <mergeCell ref="AI47:AO47"/>
    <mergeCell ref="AX47:BA47"/>
    <mergeCell ref="BB47:BE47"/>
    <mergeCell ref="AE43:AH51"/>
    <mergeCell ref="AI43:AO43"/>
    <mergeCell ref="AX43:BA43"/>
    <mergeCell ref="BB43:BE43"/>
    <mergeCell ref="U44:V44"/>
    <mergeCell ref="AI44:AO44"/>
    <mergeCell ref="AX44:BA44"/>
    <mergeCell ref="BB44:BE44"/>
    <mergeCell ref="AI45:AO45"/>
    <mergeCell ref="AX45:BA45"/>
    <mergeCell ref="B40:AD40"/>
    <mergeCell ref="T41:AD41"/>
    <mergeCell ref="B42:AD42"/>
    <mergeCell ref="B43:B44"/>
    <mergeCell ref="U43:V43"/>
    <mergeCell ref="AB43:AD44"/>
    <mergeCell ref="T36:V36"/>
    <mergeCell ref="W36:AD36"/>
    <mergeCell ref="B37:AD37"/>
    <mergeCell ref="B38:BE38"/>
    <mergeCell ref="T39:V39"/>
    <mergeCell ref="W39:AD39"/>
    <mergeCell ref="T32:V32"/>
    <mergeCell ref="W32:AD32"/>
    <mergeCell ref="T33:V33"/>
    <mergeCell ref="W33:AD33"/>
    <mergeCell ref="B34:AD34"/>
    <mergeCell ref="B35:BE35"/>
    <mergeCell ref="T28:V28"/>
    <mergeCell ref="W28:AD28"/>
    <mergeCell ref="T29:V29"/>
    <mergeCell ref="W29:AD29"/>
    <mergeCell ref="B30:AD30"/>
    <mergeCell ref="B31:BE31"/>
    <mergeCell ref="BB23:BB24"/>
    <mergeCell ref="BC23:BE23"/>
    <mergeCell ref="T25:V25"/>
    <mergeCell ref="W25:AD25"/>
    <mergeCell ref="B26:BE26"/>
    <mergeCell ref="B27:BE27"/>
    <mergeCell ref="AX21:BA21"/>
    <mergeCell ref="BB21:BE21"/>
    <mergeCell ref="AH22:AI23"/>
    <mergeCell ref="AJ22:AK23"/>
    <mergeCell ref="AL22:AM23"/>
    <mergeCell ref="AN22:AN24"/>
    <mergeCell ref="AX22:BA22"/>
    <mergeCell ref="BB22:BE22"/>
    <mergeCell ref="AX23:AX24"/>
    <mergeCell ref="AY23:BA23"/>
    <mergeCell ref="AR21:AR24"/>
    <mergeCell ref="AS21:AS24"/>
    <mergeCell ref="AT21:AT24"/>
    <mergeCell ref="AU21:AU24"/>
    <mergeCell ref="AV21:AV24"/>
    <mergeCell ref="AW21:AW24"/>
    <mergeCell ref="AP18:AW20"/>
    <mergeCell ref="AX18:BE18"/>
    <mergeCell ref="AX19:BE19"/>
    <mergeCell ref="AX20:BE20"/>
    <mergeCell ref="AE21:AE24"/>
    <mergeCell ref="AF21:AF24"/>
    <mergeCell ref="AG21:AG24"/>
    <mergeCell ref="AH21:AN21"/>
    <mergeCell ref="AP21:AP24"/>
    <mergeCell ref="AQ21:AQ24"/>
    <mergeCell ref="A15:U15"/>
    <mergeCell ref="BA15:BE15"/>
    <mergeCell ref="U16:AU16"/>
    <mergeCell ref="B17:BE17"/>
    <mergeCell ref="B18:B24"/>
    <mergeCell ref="T18:V24"/>
    <mergeCell ref="W18:AD24"/>
    <mergeCell ref="AE18:AF20"/>
    <mergeCell ref="AG18:AN20"/>
    <mergeCell ref="AO18:AO24"/>
    <mergeCell ref="A12:U12"/>
    <mergeCell ref="V13:AU13"/>
    <mergeCell ref="AV13:AZ14"/>
    <mergeCell ref="BA13:BE13"/>
    <mergeCell ref="A14:U14"/>
    <mergeCell ref="V14:AB14"/>
    <mergeCell ref="AC14:AU14"/>
    <mergeCell ref="A10:U10"/>
    <mergeCell ref="V10:W10"/>
    <mergeCell ref="AB10:AE10"/>
    <mergeCell ref="AF10:AU10"/>
    <mergeCell ref="AV10:AZ11"/>
    <mergeCell ref="BA10:BE10"/>
    <mergeCell ref="A11:U11"/>
    <mergeCell ref="AB11:AU11"/>
    <mergeCell ref="BA11:BE11"/>
    <mergeCell ref="AU2:BE2"/>
    <mergeCell ref="B4:BA4"/>
    <mergeCell ref="B6:BA6"/>
    <mergeCell ref="V7:AZ7"/>
    <mergeCell ref="W8:AK8"/>
    <mergeCell ref="T9:U9"/>
    <mergeCell ref="X9:AG9"/>
    <mergeCell ref="BB9:B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4E74-A0F9-4AE2-A125-F8F96F29AE11}">
  <dimension ref="A2:ER77"/>
  <sheetViews>
    <sheetView tabSelected="1" zoomScale="30" zoomScaleNormal="30" workbookViewId="0">
      <selection activeCell="B4" sqref="B4:BA4"/>
    </sheetView>
  </sheetViews>
  <sheetFormatPr defaultColWidth="9.62890625" defaultRowHeight="12.3" x14ac:dyDescent="0.4"/>
  <cols>
    <col min="1" max="1" width="43.3125" style="1" customWidth="1"/>
    <col min="2" max="2" width="10.9453125" style="1" customWidth="1"/>
    <col min="3" max="19" width="5.9453125" style="1" hidden="1" customWidth="1"/>
    <col min="20" max="20" width="39.9453125" style="1" customWidth="1"/>
    <col min="21" max="21" width="52.1015625" style="2" customWidth="1"/>
    <col min="22" max="22" width="24.89453125" style="3" customWidth="1"/>
    <col min="23" max="23" width="14.47265625" style="4" customWidth="1"/>
    <col min="24" max="24" width="24.3671875" style="5" customWidth="1"/>
    <col min="25" max="26" width="12.05078125" style="5" customWidth="1"/>
    <col min="27" max="27" width="13.9453125" style="5" customWidth="1"/>
    <col min="28" max="28" width="16.1015625" style="5" customWidth="1"/>
    <col min="29" max="29" width="19.3671875" style="5" customWidth="1"/>
    <col min="30" max="30" width="17.47265625" style="6" customWidth="1"/>
    <col min="31" max="31" width="12.05078125" style="6" customWidth="1"/>
    <col min="32" max="32" width="16.1015625" style="6" customWidth="1"/>
    <col min="33" max="33" width="13.5234375" style="6" customWidth="1"/>
    <col min="34" max="34" width="13.9453125" style="6" customWidth="1"/>
    <col min="35" max="35" width="13.7890625" style="6" customWidth="1"/>
    <col min="36" max="36" width="14.20703125" style="6" customWidth="1"/>
    <col min="37" max="37" width="15.578125" style="6" customWidth="1"/>
    <col min="38" max="38" width="11.1015625" style="6" customWidth="1"/>
    <col min="39" max="39" width="17.578125" style="6" customWidth="1"/>
    <col min="40" max="40" width="14.89453125" style="6" customWidth="1"/>
    <col min="41" max="41" width="19.89453125" style="6" customWidth="1"/>
    <col min="42" max="57" width="10.15625" style="1" customWidth="1"/>
    <col min="58" max="256" width="9.62890625" style="1"/>
    <col min="257" max="257" width="43.3125" style="1" customWidth="1"/>
    <col min="258" max="258" width="10.9453125" style="1" customWidth="1"/>
    <col min="259" max="275" width="0" style="1" hidden="1" customWidth="1"/>
    <col min="276" max="276" width="39.9453125" style="1" customWidth="1"/>
    <col min="277" max="277" width="52.1015625" style="1" customWidth="1"/>
    <col min="278" max="278" width="24.89453125" style="1" customWidth="1"/>
    <col min="279" max="279" width="14.47265625" style="1" customWidth="1"/>
    <col min="280" max="280" width="24.3671875" style="1" customWidth="1"/>
    <col min="281" max="282" width="12.05078125" style="1" customWidth="1"/>
    <col min="283" max="283" width="13.9453125" style="1" customWidth="1"/>
    <col min="284" max="284" width="16.1015625" style="1" customWidth="1"/>
    <col min="285" max="285" width="19.3671875" style="1" customWidth="1"/>
    <col min="286" max="286" width="17.47265625" style="1" customWidth="1"/>
    <col min="287" max="287" width="12.05078125" style="1" customWidth="1"/>
    <col min="288" max="288" width="16.1015625" style="1" customWidth="1"/>
    <col min="289" max="289" width="13.5234375" style="1" customWidth="1"/>
    <col min="290" max="290" width="13.9453125" style="1" customWidth="1"/>
    <col min="291" max="291" width="13.7890625" style="1" customWidth="1"/>
    <col min="292" max="292" width="14.20703125" style="1" customWidth="1"/>
    <col min="293" max="293" width="15.578125" style="1" customWidth="1"/>
    <col min="294" max="294" width="11.1015625" style="1" customWidth="1"/>
    <col min="295" max="295" width="17.578125" style="1" customWidth="1"/>
    <col min="296" max="296" width="14.89453125" style="1" customWidth="1"/>
    <col min="297" max="297" width="19.89453125" style="1" customWidth="1"/>
    <col min="298" max="313" width="10.15625" style="1" customWidth="1"/>
    <col min="314" max="512" width="9.62890625" style="1"/>
    <col min="513" max="513" width="43.3125" style="1" customWidth="1"/>
    <col min="514" max="514" width="10.9453125" style="1" customWidth="1"/>
    <col min="515" max="531" width="0" style="1" hidden="1" customWidth="1"/>
    <col min="532" max="532" width="39.9453125" style="1" customWidth="1"/>
    <col min="533" max="533" width="52.1015625" style="1" customWidth="1"/>
    <col min="534" max="534" width="24.89453125" style="1" customWidth="1"/>
    <col min="535" max="535" width="14.47265625" style="1" customWidth="1"/>
    <col min="536" max="536" width="24.3671875" style="1" customWidth="1"/>
    <col min="537" max="538" width="12.05078125" style="1" customWidth="1"/>
    <col min="539" max="539" width="13.9453125" style="1" customWidth="1"/>
    <col min="540" max="540" width="16.1015625" style="1" customWidth="1"/>
    <col min="541" max="541" width="19.3671875" style="1" customWidth="1"/>
    <col min="542" max="542" width="17.47265625" style="1" customWidth="1"/>
    <col min="543" max="543" width="12.05078125" style="1" customWidth="1"/>
    <col min="544" max="544" width="16.1015625" style="1" customWidth="1"/>
    <col min="545" max="545" width="13.5234375" style="1" customWidth="1"/>
    <col min="546" max="546" width="13.9453125" style="1" customWidth="1"/>
    <col min="547" max="547" width="13.7890625" style="1" customWidth="1"/>
    <col min="548" max="548" width="14.20703125" style="1" customWidth="1"/>
    <col min="549" max="549" width="15.578125" style="1" customWidth="1"/>
    <col min="550" max="550" width="11.1015625" style="1" customWidth="1"/>
    <col min="551" max="551" width="17.578125" style="1" customWidth="1"/>
    <col min="552" max="552" width="14.89453125" style="1" customWidth="1"/>
    <col min="553" max="553" width="19.89453125" style="1" customWidth="1"/>
    <col min="554" max="569" width="10.15625" style="1" customWidth="1"/>
    <col min="570" max="768" width="9.62890625" style="1"/>
    <col min="769" max="769" width="43.3125" style="1" customWidth="1"/>
    <col min="770" max="770" width="10.9453125" style="1" customWidth="1"/>
    <col min="771" max="787" width="0" style="1" hidden="1" customWidth="1"/>
    <col min="788" max="788" width="39.9453125" style="1" customWidth="1"/>
    <col min="789" max="789" width="52.1015625" style="1" customWidth="1"/>
    <col min="790" max="790" width="24.89453125" style="1" customWidth="1"/>
    <col min="791" max="791" width="14.47265625" style="1" customWidth="1"/>
    <col min="792" max="792" width="24.3671875" style="1" customWidth="1"/>
    <col min="793" max="794" width="12.05078125" style="1" customWidth="1"/>
    <col min="795" max="795" width="13.9453125" style="1" customWidth="1"/>
    <col min="796" max="796" width="16.1015625" style="1" customWidth="1"/>
    <col min="797" max="797" width="19.3671875" style="1" customWidth="1"/>
    <col min="798" max="798" width="17.47265625" style="1" customWidth="1"/>
    <col min="799" max="799" width="12.05078125" style="1" customWidth="1"/>
    <col min="800" max="800" width="16.1015625" style="1" customWidth="1"/>
    <col min="801" max="801" width="13.5234375" style="1" customWidth="1"/>
    <col min="802" max="802" width="13.9453125" style="1" customWidth="1"/>
    <col min="803" max="803" width="13.7890625" style="1" customWidth="1"/>
    <col min="804" max="804" width="14.20703125" style="1" customWidth="1"/>
    <col min="805" max="805" width="15.578125" style="1" customWidth="1"/>
    <col min="806" max="806" width="11.1015625" style="1" customWidth="1"/>
    <col min="807" max="807" width="17.578125" style="1" customWidth="1"/>
    <col min="808" max="808" width="14.89453125" style="1" customWidth="1"/>
    <col min="809" max="809" width="19.89453125" style="1" customWidth="1"/>
    <col min="810" max="825" width="10.15625" style="1" customWidth="1"/>
    <col min="826" max="1024" width="9.62890625" style="1"/>
    <col min="1025" max="1025" width="43.3125" style="1" customWidth="1"/>
    <col min="1026" max="1026" width="10.9453125" style="1" customWidth="1"/>
    <col min="1027" max="1043" width="0" style="1" hidden="1" customWidth="1"/>
    <col min="1044" max="1044" width="39.9453125" style="1" customWidth="1"/>
    <col min="1045" max="1045" width="52.1015625" style="1" customWidth="1"/>
    <col min="1046" max="1046" width="24.89453125" style="1" customWidth="1"/>
    <col min="1047" max="1047" width="14.47265625" style="1" customWidth="1"/>
    <col min="1048" max="1048" width="24.3671875" style="1" customWidth="1"/>
    <col min="1049" max="1050" width="12.05078125" style="1" customWidth="1"/>
    <col min="1051" max="1051" width="13.9453125" style="1" customWidth="1"/>
    <col min="1052" max="1052" width="16.1015625" style="1" customWidth="1"/>
    <col min="1053" max="1053" width="19.3671875" style="1" customWidth="1"/>
    <col min="1054" max="1054" width="17.47265625" style="1" customWidth="1"/>
    <col min="1055" max="1055" width="12.05078125" style="1" customWidth="1"/>
    <col min="1056" max="1056" width="16.1015625" style="1" customWidth="1"/>
    <col min="1057" max="1057" width="13.5234375" style="1" customWidth="1"/>
    <col min="1058" max="1058" width="13.9453125" style="1" customWidth="1"/>
    <col min="1059" max="1059" width="13.7890625" style="1" customWidth="1"/>
    <col min="1060" max="1060" width="14.20703125" style="1" customWidth="1"/>
    <col min="1061" max="1061" width="15.578125" style="1" customWidth="1"/>
    <col min="1062" max="1062" width="11.1015625" style="1" customWidth="1"/>
    <col min="1063" max="1063" width="17.578125" style="1" customWidth="1"/>
    <col min="1064" max="1064" width="14.89453125" style="1" customWidth="1"/>
    <col min="1065" max="1065" width="19.89453125" style="1" customWidth="1"/>
    <col min="1066" max="1081" width="10.15625" style="1" customWidth="1"/>
    <col min="1082" max="1280" width="9.62890625" style="1"/>
    <col min="1281" max="1281" width="43.3125" style="1" customWidth="1"/>
    <col min="1282" max="1282" width="10.9453125" style="1" customWidth="1"/>
    <col min="1283" max="1299" width="0" style="1" hidden="1" customWidth="1"/>
    <col min="1300" max="1300" width="39.9453125" style="1" customWidth="1"/>
    <col min="1301" max="1301" width="52.1015625" style="1" customWidth="1"/>
    <col min="1302" max="1302" width="24.89453125" style="1" customWidth="1"/>
    <col min="1303" max="1303" width="14.47265625" style="1" customWidth="1"/>
    <col min="1304" max="1304" width="24.3671875" style="1" customWidth="1"/>
    <col min="1305" max="1306" width="12.05078125" style="1" customWidth="1"/>
    <col min="1307" max="1307" width="13.9453125" style="1" customWidth="1"/>
    <col min="1308" max="1308" width="16.1015625" style="1" customWidth="1"/>
    <col min="1309" max="1309" width="19.3671875" style="1" customWidth="1"/>
    <col min="1310" max="1310" width="17.47265625" style="1" customWidth="1"/>
    <col min="1311" max="1311" width="12.05078125" style="1" customWidth="1"/>
    <col min="1312" max="1312" width="16.1015625" style="1" customWidth="1"/>
    <col min="1313" max="1313" width="13.5234375" style="1" customWidth="1"/>
    <col min="1314" max="1314" width="13.9453125" style="1" customWidth="1"/>
    <col min="1315" max="1315" width="13.7890625" style="1" customWidth="1"/>
    <col min="1316" max="1316" width="14.20703125" style="1" customWidth="1"/>
    <col min="1317" max="1317" width="15.578125" style="1" customWidth="1"/>
    <col min="1318" max="1318" width="11.1015625" style="1" customWidth="1"/>
    <col min="1319" max="1319" width="17.578125" style="1" customWidth="1"/>
    <col min="1320" max="1320" width="14.89453125" style="1" customWidth="1"/>
    <col min="1321" max="1321" width="19.89453125" style="1" customWidth="1"/>
    <col min="1322" max="1337" width="10.15625" style="1" customWidth="1"/>
    <col min="1338" max="1536" width="9.62890625" style="1"/>
    <col min="1537" max="1537" width="43.3125" style="1" customWidth="1"/>
    <col min="1538" max="1538" width="10.9453125" style="1" customWidth="1"/>
    <col min="1539" max="1555" width="0" style="1" hidden="1" customWidth="1"/>
    <col min="1556" max="1556" width="39.9453125" style="1" customWidth="1"/>
    <col min="1557" max="1557" width="52.1015625" style="1" customWidth="1"/>
    <col min="1558" max="1558" width="24.89453125" style="1" customWidth="1"/>
    <col min="1559" max="1559" width="14.47265625" style="1" customWidth="1"/>
    <col min="1560" max="1560" width="24.3671875" style="1" customWidth="1"/>
    <col min="1561" max="1562" width="12.05078125" style="1" customWidth="1"/>
    <col min="1563" max="1563" width="13.9453125" style="1" customWidth="1"/>
    <col min="1564" max="1564" width="16.1015625" style="1" customWidth="1"/>
    <col min="1565" max="1565" width="19.3671875" style="1" customWidth="1"/>
    <col min="1566" max="1566" width="17.47265625" style="1" customWidth="1"/>
    <col min="1567" max="1567" width="12.05078125" style="1" customWidth="1"/>
    <col min="1568" max="1568" width="16.1015625" style="1" customWidth="1"/>
    <col min="1569" max="1569" width="13.5234375" style="1" customWidth="1"/>
    <col min="1570" max="1570" width="13.9453125" style="1" customWidth="1"/>
    <col min="1571" max="1571" width="13.7890625" style="1" customWidth="1"/>
    <col min="1572" max="1572" width="14.20703125" style="1" customWidth="1"/>
    <col min="1573" max="1573" width="15.578125" style="1" customWidth="1"/>
    <col min="1574" max="1574" width="11.1015625" style="1" customWidth="1"/>
    <col min="1575" max="1575" width="17.578125" style="1" customWidth="1"/>
    <col min="1576" max="1576" width="14.89453125" style="1" customWidth="1"/>
    <col min="1577" max="1577" width="19.89453125" style="1" customWidth="1"/>
    <col min="1578" max="1593" width="10.15625" style="1" customWidth="1"/>
    <col min="1594" max="1792" width="9.62890625" style="1"/>
    <col min="1793" max="1793" width="43.3125" style="1" customWidth="1"/>
    <col min="1794" max="1794" width="10.9453125" style="1" customWidth="1"/>
    <col min="1795" max="1811" width="0" style="1" hidden="1" customWidth="1"/>
    <col min="1812" max="1812" width="39.9453125" style="1" customWidth="1"/>
    <col min="1813" max="1813" width="52.1015625" style="1" customWidth="1"/>
    <col min="1814" max="1814" width="24.89453125" style="1" customWidth="1"/>
    <col min="1815" max="1815" width="14.47265625" style="1" customWidth="1"/>
    <col min="1816" max="1816" width="24.3671875" style="1" customWidth="1"/>
    <col min="1817" max="1818" width="12.05078125" style="1" customWidth="1"/>
    <col min="1819" max="1819" width="13.9453125" style="1" customWidth="1"/>
    <col min="1820" max="1820" width="16.1015625" style="1" customWidth="1"/>
    <col min="1821" max="1821" width="19.3671875" style="1" customWidth="1"/>
    <col min="1822" max="1822" width="17.47265625" style="1" customWidth="1"/>
    <col min="1823" max="1823" width="12.05078125" style="1" customWidth="1"/>
    <col min="1824" max="1824" width="16.1015625" style="1" customWidth="1"/>
    <col min="1825" max="1825" width="13.5234375" style="1" customWidth="1"/>
    <col min="1826" max="1826" width="13.9453125" style="1" customWidth="1"/>
    <col min="1827" max="1827" width="13.7890625" style="1" customWidth="1"/>
    <col min="1828" max="1828" width="14.20703125" style="1" customWidth="1"/>
    <col min="1829" max="1829" width="15.578125" style="1" customWidth="1"/>
    <col min="1830" max="1830" width="11.1015625" style="1" customWidth="1"/>
    <col min="1831" max="1831" width="17.578125" style="1" customWidth="1"/>
    <col min="1832" max="1832" width="14.89453125" style="1" customWidth="1"/>
    <col min="1833" max="1833" width="19.89453125" style="1" customWidth="1"/>
    <col min="1834" max="1849" width="10.15625" style="1" customWidth="1"/>
    <col min="1850" max="2048" width="9.62890625" style="1"/>
    <col min="2049" max="2049" width="43.3125" style="1" customWidth="1"/>
    <col min="2050" max="2050" width="10.9453125" style="1" customWidth="1"/>
    <col min="2051" max="2067" width="0" style="1" hidden="1" customWidth="1"/>
    <col min="2068" max="2068" width="39.9453125" style="1" customWidth="1"/>
    <col min="2069" max="2069" width="52.1015625" style="1" customWidth="1"/>
    <col min="2070" max="2070" width="24.89453125" style="1" customWidth="1"/>
    <col min="2071" max="2071" width="14.47265625" style="1" customWidth="1"/>
    <col min="2072" max="2072" width="24.3671875" style="1" customWidth="1"/>
    <col min="2073" max="2074" width="12.05078125" style="1" customWidth="1"/>
    <col min="2075" max="2075" width="13.9453125" style="1" customWidth="1"/>
    <col min="2076" max="2076" width="16.1015625" style="1" customWidth="1"/>
    <col min="2077" max="2077" width="19.3671875" style="1" customWidth="1"/>
    <col min="2078" max="2078" width="17.47265625" style="1" customWidth="1"/>
    <col min="2079" max="2079" width="12.05078125" style="1" customWidth="1"/>
    <col min="2080" max="2080" width="16.1015625" style="1" customWidth="1"/>
    <col min="2081" max="2081" width="13.5234375" style="1" customWidth="1"/>
    <col min="2082" max="2082" width="13.9453125" style="1" customWidth="1"/>
    <col min="2083" max="2083" width="13.7890625" style="1" customWidth="1"/>
    <col min="2084" max="2084" width="14.20703125" style="1" customWidth="1"/>
    <col min="2085" max="2085" width="15.578125" style="1" customWidth="1"/>
    <col min="2086" max="2086" width="11.1015625" style="1" customWidth="1"/>
    <col min="2087" max="2087" width="17.578125" style="1" customWidth="1"/>
    <col min="2088" max="2088" width="14.89453125" style="1" customWidth="1"/>
    <col min="2089" max="2089" width="19.89453125" style="1" customWidth="1"/>
    <col min="2090" max="2105" width="10.15625" style="1" customWidth="1"/>
    <col min="2106" max="2304" width="9.62890625" style="1"/>
    <col min="2305" max="2305" width="43.3125" style="1" customWidth="1"/>
    <col min="2306" max="2306" width="10.9453125" style="1" customWidth="1"/>
    <col min="2307" max="2323" width="0" style="1" hidden="1" customWidth="1"/>
    <col min="2324" max="2324" width="39.9453125" style="1" customWidth="1"/>
    <col min="2325" max="2325" width="52.1015625" style="1" customWidth="1"/>
    <col min="2326" max="2326" width="24.89453125" style="1" customWidth="1"/>
    <col min="2327" max="2327" width="14.47265625" style="1" customWidth="1"/>
    <col min="2328" max="2328" width="24.3671875" style="1" customWidth="1"/>
    <col min="2329" max="2330" width="12.05078125" style="1" customWidth="1"/>
    <col min="2331" max="2331" width="13.9453125" style="1" customWidth="1"/>
    <col min="2332" max="2332" width="16.1015625" style="1" customWidth="1"/>
    <col min="2333" max="2333" width="19.3671875" style="1" customWidth="1"/>
    <col min="2334" max="2334" width="17.47265625" style="1" customWidth="1"/>
    <col min="2335" max="2335" width="12.05078125" style="1" customWidth="1"/>
    <col min="2336" max="2336" width="16.1015625" style="1" customWidth="1"/>
    <col min="2337" max="2337" width="13.5234375" style="1" customWidth="1"/>
    <col min="2338" max="2338" width="13.9453125" style="1" customWidth="1"/>
    <col min="2339" max="2339" width="13.7890625" style="1" customWidth="1"/>
    <col min="2340" max="2340" width="14.20703125" style="1" customWidth="1"/>
    <col min="2341" max="2341" width="15.578125" style="1" customWidth="1"/>
    <col min="2342" max="2342" width="11.1015625" style="1" customWidth="1"/>
    <col min="2343" max="2343" width="17.578125" style="1" customWidth="1"/>
    <col min="2344" max="2344" width="14.89453125" style="1" customWidth="1"/>
    <col min="2345" max="2345" width="19.89453125" style="1" customWidth="1"/>
    <col min="2346" max="2361" width="10.15625" style="1" customWidth="1"/>
    <col min="2362" max="2560" width="9.62890625" style="1"/>
    <col min="2561" max="2561" width="43.3125" style="1" customWidth="1"/>
    <col min="2562" max="2562" width="10.9453125" style="1" customWidth="1"/>
    <col min="2563" max="2579" width="0" style="1" hidden="1" customWidth="1"/>
    <col min="2580" max="2580" width="39.9453125" style="1" customWidth="1"/>
    <col min="2581" max="2581" width="52.1015625" style="1" customWidth="1"/>
    <col min="2582" max="2582" width="24.89453125" style="1" customWidth="1"/>
    <col min="2583" max="2583" width="14.47265625" style="1" customWidth="1"/>
    <col min="2584" max="2584" width="24.3671875" style="1" customWidth="1"/>
    <col min="2585" max="2586" width="12.05078125" style="1" customWidth="1"/>
    <col min="2587" max="2587" width="13.9453125" style="1" customWidth="1"/>
    <col min="2588" max="2588" width="16.1015625" style="1" customWidth="1"/>
    <col min="2589" max="2589" width="19.3671875" style="1" customWidth="1"/>
    <col min="2590" max="2590" width="17.47265625" style="1" customWidth="1"/>
    <col min="2591" max="2591" width="12.05078125" style="1" customWidth="1"/>
    <col min="2592" max="2592" width="16.1015625" style="1" customWidth="1"/>
    <col min="2593" max="2593" width="13.5234375" style="1" customWidth="1"/>
    <col min="2594" max="2594" width="13.9453125" style="1" customWidth="1"/>
    <col min="2595" max="2595" width="13.7890625" style="1" customWidth="1"/>
    <col min="2596" max="2596" width="14.20703125" style="1" customWidth="1"/>
    <col min="2597" max="2597" width="15.578125" style="1" customWidth="1"/>
    <col min="2598" max="2598" width="11.1015625" style="1" customWidth="1"/>
    <col min="2599" max="2599" width="17.578125" style="1" customWidth="1"/>
    <col min="2600" max="2600" width="14.89453125" style="1" customWidth="1"/>
    <col min="2601" max="2601" width="19.89453125" style="1" customWidth="1"/>
    <col min="2602" max="2617" width="10.15625" style="1" customWidth="1"/>
    <col min="2618" max="2816" width="9.62890625" style="1"/>
    <col min="2817" max="2817" width="43.3125" style="1" customWidth="1"/>
    <col min="2818" max="2818" width="10.9453125" style="1" customWidth="1"/>
    <col min="2819" max="2835" width="0" style="1" hidden="1" customWidth="1"/>
    <col min="2836" max="2836" width="39.9453125" style="1" customWidth="1"/>
    <col min="2837" max="2837" width="52.1015625" style="1" customWidth="1"/>
    <col min="2838" max="2838" width="24.89453125" style="1" customWidth="1"/>
    <col min="2839" max="2839" width="14.47265625" style="1" customWidth="1"/>
    <col min="2840" max="2840" width="24.3671875" style="1" customWidth="1"/>
    <col min="2841" max="2842" width="12.05078125" style="1" customWidth="1"/>
    <col min="2843" max="2843" width="13.9453125" style="1" customWidth="1"/>
    <col min="2844" max="2844" width="16.1015625" style="1" customWidth="1"/>
    <col min="2845" max="2845" width="19.3671875" style="1" customWidth="1"/>
    <col min="2846" max="2846" width="17.47265625" style="1" customWidth="1"/>
    <col min="2847" max="2847" width="12.05078125" style="1" customWidth="1"/>
    <col min="2848" max="2848" width="16.1015625" style="1" customWidth="1"/>
    <col min="2849" max="2849" width="13.5234375" style="1" customWidth="1"/>
    <col min="2850" max="2850" width="13.9453125" style="1" customWidth="1"/>
    <col min="2851" max="2851" width="13.7890625" style="1" customWidth="1"/>
    <col min="2852" max="2852" width="14.20703125" style="1" customWidth="1"/>
    <col min="2853" max="2853" width="15.578125" style="1" customWidth="1"/>
    <col min="2854" max="2854" width="11.1015625" style="1" customWidth="1"/>
    <col min="2855" max="2855" width="17.578125" style="1" customWidth="1"/>
    <col min="2856" max="2856" width="14.89453125" style="1" customWidth="1"/>
    <col min="2857" max="2857" width="19.89453125" style="1" customWidth="1"/>
    <col min="2858" max="2873" width="10.15625" style="1" customWidth="1"/>
    <col min="2874" max="3072" width="9.62890625" style="1"/>
    <col min="3073" max="3073" width="43.3125" style="1" customWidth="1"/>
    <col min="3074" max="3074" width="10.9453125" style="1" customWidth="1"/>
    <col min="3075" max="3091" width="0" style="1" hidden="1" customWidth="1"/>
    <col min="3092" max="3092" width="39.9453125" style="1" customWidth="1"/>
    <col min="3093" max="3093" width="52.1015625" style="1" customWidth="1"/>
    <col min="3094" max="3094" width="24.89453125" style="1" customWidth="1"/>
    <col min="3095" max="3095" width="14.47265625" style="1" customWidth="1"/>
    <col min="3096" max="3096" width="24.3671875" style="1" customWidth="1"/>
    <col min="3097" max="3098" width="12.05078125" style="1" customWidth="1"/>
    <col min="3099" max="3099" width="13.9453125" style="1" customWidth="1"/>
    <col min="3100" max="3100" width="16.1015625" style="1" customWidth="1"/>
    <col min="3101" max="3101" width="19.3671875" style="1" customWidth="1"/>
    <col min="3102" max="3102" width="17.47265625" style="1" customWidth="1"/>
    <col min="3103" max="3103" width="12.05078125" style="1" customWidth="1"/>
    <col min="3104" max="3104" width="16.1015625" style="1" customWidth="1"/>
    <col min="3105" max="3105" width="13.5234375" style="1" customWidth="1"/>
    <col min="3106" max="3106" width="13.9453125" style="1" customWidth="1"/>
    <col min="3107" max="3107" width="13.7890625" style="1" customWidth="1"/>
    <col min="3108" max="3108" width="14.20703125" style="1" customWidth="1"/>
    <col min="3109" max="3109" width="15.578125" style="1" customWidth="1"/>
    <col min="3110" max="3110" width="11.1015625" style="1" customWidth="1"/>
    <col min="3111" max="3111" width="17.578125" style="1" customWidth="1"/>
    <col min="3112" max="3112" width="14.89453125" style="1" customWidth="1"/>
    <col min="3113" max="3113" width="19.89453125" style="1" customWidth="1"/>
    <col min="3114" max="3129" width="10.15625" style="1" customWidth="1"/>
    <col min="3130" max="3328" width="9.62890625" style="1"/>
    <col min="3329" max="3329" width="43.3125" style="1" customWidth="1"/>
    <col min="3330" max="3330" width="10.9453125" style="1" customWidth="1"/>
    <col min="3331" max="3347" width="0" style="1" hidden="1" customWidth="1"/>
    <col min="3348" max="3348" width="39.9453125" style="1" customWidth="1"/>
    <col min="3349" max="3349" width="52.1015625" style="1" customWidth="1"/>
    <col min="3350" max="3350" width="24.89453125" style="1" customWidth="1"/>
    <col min="3351" max="3351" width="14.47265625" style="1" customWidth="1"/>
    <col min="3352" max="3352" width="24.3671875" style="1" customWidth="1"/>
    <col min="3353" max="3354" width="12.05078125" style="1" customWidth="1"/>
    <col min="3355" max="3355" width="13.9453125" style="1" customWidth="1"/>
    <col min="3356" max="3356" width="16.1015625" style="1" customWidth="1"/>
    <col min="3357" max="3357" width="19.3671875" style="1" customWidth="1"/>
    <col min="3358" max="3358" width="17.47265625" style="1" customWidth="1"/>
    <col min="3359" max="3359" width="12.05078125" style="1" customWidth="1"/>
    <col min="3360" max="3360" width="16.1015625" style="1" customWidth="1"/>
    <col min="3361" max="3361" width="13.5234375" style="1" customWidth="1"/>
    <col min="3362" max="3362" width="13.9453125" style="1" customWidth="1"/>
    <col min="3363" max="3363" width="13.7890625" style="1" customWidth="1"/>
    <col min="3364" max="3364" width="14.20703125" style="1" customWidth="1"/>
    <col min="3365" max="3365" width="15.578125" style="1" customWidth="1"/>
    <col min="3366" max="3366" width="11.1015625" style="1" customWidth="1"/>
    <col min="3367" max="3367" width="17.578125" style="1" customWidth="1"/>
    <col min="3368" max="3368" width="14.89453125" style="1" customWidth="1"/>
    <col min="3369" max="3369" width="19.89453125" style="1" customWidth="1"/>
    <col min="3370" max="3385" width="10.15625" style="1" customWidth="1"/>
    <col min="3386" max="3584" width="9.62890625" style="1"/>
    <col min="3585" max="3585" width="43.3125" style="1" customWidth="1"/>
    <col min="3586" max="3586" width="10.9453125" style="1" customWidth="1"/>
    <col min="3587" max="3603" width="0" style="1" hidden="1" customWidth="1"/>
    <col min="3604" max="3604" width="39.9453125" style="1" customWidth="1"/>
    <col min="3605" max="3605" width="52.1015625" style="1" customWidth="1"/>
    <col min="3606" max="3606" width="24.89453125" style="1" customWidth="1"/>
    <col min="3607" max="3607" width="14.47265625" style="1" customWidth="1"/>
    <col min="3608" max="3608" width="24.3671875" style="1" customWidth="1"/>
    <col min="3609" max="3610" width="12.05078125" style="1" customWidth="1"/>
    <col min="3611" max="3611" width="13.9453125" style="1" customWidth="1"/>
    <col min="3612" max="3612" width="16.1015625" style="1" customWidth="1"/>
    <col min="3613" max="3613" width="19.3671875" style="1" customWidth="1"/>
    <col min="3614" max="3614" width="17.47265625" style="1" customWidth="1"/>
    <col min="3615" max="3615" width="12.05078125" style="1" customWidth="1"/>
    <col min="3616" max="3616" width="16.1015625" style="1" customWidth="1"/>
    <col min="3617" max="3617" width="13.5234375" style="1" customWidth="1"/>
    <col min="3618" max="3618" width="13.9453125" style="1" customWidth="1"/>
    <col min="3619" max="3619" width="13.7890625" style="1" customWidth="1"/>
    <col min="3620" max="3620" width="14.20703125" style="1" customWidth="1"/>
    <col min="3621" max="3621" width="15.578125" style="1" customWidth="1"/>
    <col min="3622" max="3622" width="11.1015625" style="1" customWidth="1"/>
    <col min="3623" max="3623" width="17.578125" style="1" customWidth="1"/>
    <col min="3624" max="3624" width="14.89453125" style="1" customWidth="1"/>
    <col min="3625" max="3625" width="19.89453125" style="1" customWidth="1"/>
    <col min="3626" max="3641" width="10.15625" style="1" customWidth="1"/>
    <col min="3642" max="3840" width="9.62890625" style="1"/>
    <col min="3841" max="3841" width="43.3125" style="1" customWidth="1"/>
    <col min="3842" max="3842" width="10.9453125" style="1" customWidth="1"/>
    <col min="3843" max="3859" width="0" style="1" hidden="1" customWidth="1"/>
    <col min="3860" max="3860" width="39.9453125" style="1" customWidth="1"/>
    <col min="3861" max="3861" width="52.1015625" style="1" customWidth="1"/>
    <col min="3862" max="3862" width="24.89453125" style="1" customWidth="1"/>
    <col min="3863" max="3863" width="14.47265625" style="1" customWidth="1"/>
    <col min="3864" max="3864" width="24.3671875" style="1" customWidth="1"/>
    <col min="3865" max="3866" width="12.05078125" style="1" customWidth="1"/>
    <col min="3867" max="3867" width="13.9453125" style="1" customWidth="1"/>
    <col min="3868" max="3868" width="16.1015625" style="1" customWidth="1"/>
    <col min="3869" max="3869" width="19.3671875" style="1" customWidth="1"/>
    <col min="3870" max="3870" width="17.47265625" style="1" customWidth="1"/>
    <col min="3871" max="3871" width="12.05078125" style="1" customWidth="1"/>
    <col min="3872" max="3872" width="16.1015625" style="1" customWidth="1"/>
    <col min="3873" max="3873" width="13.5234375" style="1" customWidth="1"/>
    <col min="3874" max="3874" width="13.9453125" style="1" customWidth="1"/>
    <col min="3875" max="3875" width="13.7890625" style="1" customWidth="1"/>
    <col min="3876" max="3876" width="14.20703125" style="1" customWidth="1"/>
    <col min="3877" max="3877" width="15.578125" style="1" customWidth="1"/>
    <col min="3878" max="3878" width="11.1015625" style="1" customWidth="1"/>
    <col min="3879" max="3879" width="17.578125" style="1" customWidth="1"/>
    <col min="3880" max="3880" width="14.89453125" style="1" customWidth="1"/>
    <col min="3881" max="3881" width="19.89453125" style="1" customWidth="1"/>
    <col min="3882" max="3897" width="10.15625" style="1" customWidth="1"/>
    <col min="3898" max="4096" width="9.62890625" style="1"/>
    <col min="4097" max="4097" width="43.3125" style="1" customWidth="1"/>
    <col min="4098" max="4098" width="10.9453125" style="1" customWidth="1"/>
    <col min="4099" max="4115" width="0" style="1" hidden="1" customWidth="1"/>
    <col min="4116" max="4116" width="39.9453125" style="1" customWidth="1"/>
    <col min="4117" max="4117" width="52.1015625" style="1" customWidth="1"/>
    <col min="4118" max="4118" width="24.89453125" style="1" customWidth="1"/>
    <col min="4119" max="4119" width="14.47265625" style="1" customWidth="1"/>
    <col min="4120" max="4120" width="24.3671875" style="1" customWidth="1"/>
    <col min="4121" max="4122" width="12.05078125" style="1" customWidth="1"/>
    <col min="4123" max="4123" width="13.9453125" style="1" customWidth="1"/>
    <col min="4124" max="4124" width="16.1015625" style="1" customWidth="1"/>
    <col min="4125" max="4125" width="19.3671875" style="1" customWidth="1"/>
    <col min="4126" max="4126" width="17.47265625" style="1" customWidth="1"/>
    <col min="4127" max="4127" width="12.05078125" style="1" customWidth="1"/>
    <col min="4128" max="4128" width="16.1015625" style="1" customWidth="1"/>
    <col min="4129" max="4129" width="13.5234375" style="1" customWidth="1"/>
    <col min="4130" max="4130" width="13.9453125" style="1" customWidth="1"/>
    <col min="4131" max="4131" width="13.7890625" style="1" customWidth="1"/>
    <col min="4132" max="4132" width="14.20703125" style="1" customWidth="1"/>
    <col min="4133" max="4133" width="15.578125" style="1" customWidth="1"/>
    <col min="4134" max="4134" width="11.1015625" style="1" customWidth="1"/>
    <col min="4135" max="4135" width="17.578125" style="1" customWidth="1"/>
    <col min="4136" max="4136" width="14.89453125" style="1" customWidth="1"/>
    <col min="4137" max="4137" width="19.89453125" style="1" customWidth="1"/>
    <col min="4138" max="4153" width="10.15625" style="1" customWidth="1"/>
    <col min="4154" max="4352" width="9.62890625" style="1"/>
    <col min="4353" max="4353" width="43.3125" style="1" customWidth="1"/>
    <col min="4354" max="4354" width="10.9453125" style="1" customWidth="1"/>
    <col min="4355" max="4371" width="0" style="1" hidden="1" customWidth="1"/>
    <col min="4372" max="4372" width="39.9453125" style="1" customWidth="1"/>
    <col min="4373" max="4373" width="52.1015625" style="1" customWidth="1"/>
    <col min="4374" max="4374" width="24.89453125" style="1" customWidth="1"/>
    <col min="4375" max="4375" width="14.47265625" style="1" customWidth="1"/>
    <col min="4376" max="4376" width="24.3671875" style="1" customWidth="1"/>
    <col min="4377" max="4378" width="12.05078125" style="1" customWidth="1"/>
    <col min="4379" max="4379" width="13.9453125" style="1" customWidth="1"/>
    <col min="4380" max="4380" width="16.1015625" style="1" customWidth="1"/>
    <col min="4381" max="4381" width="19.3671875" style="1" customWidth="1"/>
    <col min="4382" max="4382" width="17.47265625" style="1" customWidth="1"/>
    <col min="4383" max="4383" width="12.05078125" style="1" customWidth="1"/>
    <col min="4384" max="4384" width="16.1015625" style="1" customWidth="1"/>
    <col min="4385" max="4385" width="13.5234375" style="1" customWidth="1"/>
    <col min="4386" max="4386" width="13.9453125" style="1" customWidth="1"/>
    <col min="4387" max="4387" width="13.7890625" style="1" customWidth="1"/>
    <col min="4388" max="4388" width="14.20703125" style="1" customWidth="1"/>
    <col min="4389" max="4389" width="15.578125" style="1" customWidth="1"/>
    <col min="4390" max="4390" width="11.1015625" style="1" customWidth="1"/>
    <col min="4391" max="4391" width="17.578125" style="1" customWidth="1"/>
    <col min="4392" max="4392" width="14.89453125" style="1" customWidth="1"/>
    <col min="4393" max="4393" width="19.89453125" style="1" customWidth="1"/>
    <col min="4394" max="4409" width="10.15625" style="1" customWidth="1"/>
    <col min="4410" max="4608" width="9.62890625" style="1"/>
    <col min="4609" max="4609" width="43.3125" style="1" customWidth="1"/>
    <col min="4610" max="4610" width="10.9453125" style="1" customWidth="1"/>
    <col min="4611" max="4627" width="0" style="1" hidden="1" customWidth="1"/>
    <col min="4628" max="4628" width="39.9453125" style="1" customWidth="1"/>
    <col min="4629" max="4629" width="52.1015625" style="1" customWidth="1"/>
    <col min="4630" max="4630" width="24.89453125" style="1" customWidth="1"/>
    <col min="4631" max="4631" width="14.47265625" style="1" customWidth="1"/>
    <col min="4632" max="4632" width="24.3671875" style="1" customWidth="1"/>
    <col min="4633" max="4634" width="12.05078125" style="1" customWidth="1"/>
    <col min="4635" max="4635" width="13.9453125" style="1" customWidth="1"/>
    <col min="4636" max="4636" width="16.1015625" style="1" customWidth="1"/>
    <col min="4637" max="4637" width="19.3671875" style="1" customWidth="1"/>
    <col min="4638" max="4638" width="17.47265625" style="1" customWidth="1"/>
    <col min="4639" max="4639" width="12.05078125" style="1" customWidth="1"/>
    <col min="4640" max="4640" width="16.1015625" style="1" customWidth="1"/>
    <col min="4641" max="4641" width="13.5234375" style="1" customWidth="1"/>
    <col min="4642" max="4642" width="13.9453125" style="1" customWidth="1"/>
    <col min="4643" max="4643" width="13.7890625" style="1" customWidth="1"/>
    <col min="4644" max="4644" width="14.20703125" style="1" customWidth="1"/>
    <col min="4645" max="4645" width="15.578125" style="1" customWidth="1"/>
    <col min="4646" max="4646" width="11.1015625" style="1" customWidth="1"/>
    <col min="4647" max="4647" width="17.578125" style="1" customWidth="1"/>
    <col min="4648" max="4648" width="14.89453125" style="1" customWidth="1"/>
    <col min="4649" max="4649" width="19.89453125" style="1" customWidth="1"/>
    <col min="4650" max="4665" width="10.15625" style="1" customWidth="1"/>
    <col min="4666" max="4864" width="9.62890625" style="1"/>
    <col min="4865" max="4865" width="43.3125" style="1" customWidth="1"/>
    <col min="4866" max="4866" width="10.9453125" style="1" customWidth="1"/>
    <col min="4867" max="4883" width="0" style="1" hidden="1" customWidth="1"/>
    <col min="4884" max="4884" width="39.9453125" style="1" customWidth="1"/>
    <col min="4885" max="4885" width="52.1015625" style="1" customWidth="1"/>
    <col min="4886" max="4886" width="24.89453125" style="1" customWidth="1"/>
    <col min="4887" max="4887" width="14.47265625" style="1" customWidth="1"/>
    <col min="4888" max="4888" width="24.3671875" style="1" customWidth="1"/>
    <col min="4889" max="4890" width="12.05078125" style="1" customWidth="1"/>
    <col min="4891" max="4891" width="13.9453125" style="1" customWidth="1"/>
    <col min="4892" max="4892" width="16.1015625" style="1" customWidth="1"/>
    <col min="4893" max="4893" width="19.3671875" style="1" customWidth="1"/>
    <col min="4894" max="4894" width="17.47265625" style="1" customWidth="1"/>
    <col min="4895" max="4895" width="12.05078125" style="1" customWidth="1"/>
    <col min="4896" max="4896" width="16.1015625" style="1" customWidth="1"/>
    <col min="4897" max="4897" width="13.5234375" style="1" customWidth="1"/>
    <col min="4898" max="4898" width="13.9453125" style="1" customWidth="1"/>
    <col min="4899" max="4899" width="13.7890625" style="1" customWidth="1"/>
    <col min="4900" max="4900" width="14.20703125" style="1" customWidth="1"/>
    <col min="4901" max="4901" width="15.578125" style="1" customWidth="1"/>
    <col min="4902" max="4902" width="11.1015625" style="1" customWidth="1"/>
    <col min="4903" max="4903" width="17.578125" style="1" customWidth="1"/>
    <col min="4904" max="4904" width="14.89453125" style="1" customWidth="1"/>
    <col min="4905" max="4905" width="19.89453125" style="1" customWidth="1"/>
    <col min="4906" max="4921" width="10.15625" style="1" customWidth="1"/>
    <col min="4922" max="5120" width="9.62890625" style="1"/>
    <col min="5121" max="5121" width="43.3125" style="1" customWidth="1"/>
    <col min="5122" max="5122" width="10.9453125" style="1" customWidth="1"/>
    <col min="5123" max="5139" width="0" style="1" hidden="1" customWidth="1"/>
    <col min="5140" max="5140" width="39.9453125" style="1" customWidth="1"/>
    <col min="5141" max="5141" width="52.1015625" style="1" customWidth="1"/>
    <col min="5142" max="5142" width="24.89453125" style="1" customWidth="1"/>
    <col min="5143" max="5143" width="14.47265625" style="1" customWidth="1"/>
    <col min="5144" max="5144" width="24.3671875" style="1" customWidth="1"/>
    <col min="5145" max="5146" width="12.05078125" style="1" customWidth="1"/>
    <col min="5147" max="5147" width="13.9453125" style="1" customWidth="1"/>
    <col min="5148" max="5148" width="16.1015625" style="1" customWidth="1"/>
    <col min="5149" max="5149" width="19.3671875" style="1" customWidth="1"/>
    <col min="5150" max="5150" width="17.47265625" style="1" customWidth="1"/>
    <col min="5151" max="5151" width="12.05078125" style="1" customWidth="1"/>
    <col min="5152" max="5152" width="16.1015625" style="1" customWidth="1"/>
    <col min="5153" max="5153" width="13.5234375" style="1" customWidth="1"/>
    <col min="5154" max="5154" width="13.9453125" style="1" customWidth="1"/>
    <col min="5155" max="5155" width="13.7890625" style="1" customWidth="1"/>
    <col min="5156" max="5156" width="14.20703125" style="1" customWidth="1"/>
    <col min="5157" max="5157" width="15.578125" style="1" customWidth="1"/>
    <col min="5158" max="5158" width="11.1015625" style="1" customWidth="1"/>
    <col min="5159" max="5159" width="17.578125" style="1" customWidth="1"/>
    <col min="5160" max="5160" width="14.89453125" style="1" customWidth="1"/>
    <col min="5161" max="5161" width="19.89453125" style="1" customWidth="1"/>
    <col min="5162" max="5177" width="10.15625" style="1" customWidth="1"/>
    <col min="5178" max="5376" width="9.62890625" style="1"/>
    <col min="5377" max="5377" width="43.3125" style="1" customWidth="1"/>
    <col min="5378" max="5378" width="10.9453125" style="1" customWidth="1"/>
    <col min="5379" max="5395" width="0" style="1" hidden="1" customWidth="1"/>
    <col min="5396" max="5396" width="39.9453125" style="1" customWidth="1"/>
    <col min="5397" max="5397" width="52.1015625" style="1" customWidth="1"/>
    <col min="5398" max="5398" width="24.89453125" style="1" customWidth="1"/>
    <col min="5399" max="5399" width="14.47265625" style="1" customWidth="1"/>
    <col min="5400" max="5400" width="24.3671875" style="1" customWidth="1"/>
    <col min="5401" max="5402" width="12.05078125" style="1" customWidth="1"/>
    <col min="5403" max="5403" width="13.9453125" style="1" customWidth="1"/>
    <col min="5404" max="5404" width="16.1015625" style="1" customWidth="1"/>
    <col min="5405" max="5405" width="19.3671875" style="1" customWidth="1"/>
    <col min="5406" max="5406" width="17.47265625" style="1" customWidth="1"/>
    <col min="5407" max="5407" width="12.05078125" style="1" customWidth="1"/>
    <col min="5408" max="5408" width="16.1015625" style="1" customWidth="1"/>
    <col min="5409" max="5409" width="13.5234375" style="1" customWidth="1"/>
    <col min="5410" max="5410" width="13.9453125" style="1" customWidth="1"/>
    <col min="5411" max="5411" width="13.7890625" style="1" customWidth="1"/>
    <col min="5412" max="5412" width="14.20703125" style="1" customWidth="1"/>
    <col min="5413" max="5413" width="15.578125" style="1" customWidth="1"/>
    <col min="5414" max="5414" width="11.1015625" style="1" customWidth="1"/>
    <col min="5415" max="5415" width="17.578125" style="1" customWidth="1"/>
    <col min="5416" max="5416" width="14.89453125" style="1" customWidth="1"/>
    <col min="5417" max="5417" width="19.89453125" style="1" customWidth="1"/>
    <col min="5418" max="5433" width="10.15625" style="1" customWidth="1"/>
    <col min="5434" max="5632" width="9.62890625" style="1"/>
    <col min="5633" max="5633" width="43.3125" style="1" customWidth="1"/>
    <col min="5634" max="5634" width="10.9453125" style="1" customWidth="1"/>
    <col min="5635" max="5651" width="0" style="1" hidden="1" customWidth="1"/>
    <col min="5652" max="5652" width="39.9453125" style="1" customWidth="1"/>
    <col min="5653" max="5653" width="52.1015625" style="1" customWidth="1"/>
    <col min="5654" max="5654" width="24.89453125" style="1" customWidth="1"/>
    <col min="5655" max="5655" width="14.47265625" style="1" customWidth="1"/>
    <col min="5656" max="5656" width="24.3671875" style="1" customWidth="1"/>
    <col min="5657" max="5658" width="12.05078125" style="1" customWidth="1"/>
    <col min="5659" max="5659" width="13.9453125" style="1" customWidth="1"/>
    <col min="5660" max="5660" width="16.1015625" style="1" customWidth="1"/>
    <col min="5661" max="5661" width="19.3671875" style="1" customWidth="1"/>
    <col min="5662" max="5662" width="17.47265625" style="1" customWidth="1"/>
    <col min="5663" max="5663" width="12.05078125" style="1" customWidth="1"/>
    <col min="5664" max="5664" width="16.1015625" style="1" customWidth="1"/>
    <col min="5665" max="5665" width="13.5234375" style="1" customWidth="1"/>
    <col min="5666" max="5666" width="13.9453125" style="1" customWidth="1"/>
    <col min="5667" max="5667" width="13.7890625" style="1" customWidth="1"/>
    <col min="5668" max="5668" width="14.20703125" style="1" customWidth="1"/>
    <col min="5669" max="5669" width="15.578125" style="1" customWidth="1"/>
    <col min="5670" max="5670" width="11.1015625" style="1" customWidth="1"/>
    <col min="5671" max="5671" width="17.578125" style="1" customWidth="1"/>
    <col min="5672" max="5672" width="14.89453125" style="1" customWidth="1"/>
    <col min="5673" max="5673" width="19.89453125" style="1" customWidth="1"/>
    <col min="5674" max="5689" width="10.15625" style="1" customWidth="1"/>
    <col min="5690" max="5888" width="9.62890625" style="1"/>
    <col min="5889" max="5889" width="43.3125" style="1" customWidth="1"/>
    <col min="5890" max="5890" width="10.9453125" style="1" customWidth="1"/>
    <col min="5891" max="5907" width="0" style="1" hidden="1" customWidth="1"/>
    <col min="5908" max="5908" width="39.9453125" style="1" customWidth="1"/>
    <col min="5909" max="5909" width="52.1015625" style="1" customWidth="1"/>
    <col min="5910" max="5910" width="24.89453125" style="1" customWidth="1"/>
    <col min="5911" max="5911" width="14.47265625" style="1" customWidth="1"/>
    <col min="5912" max="5912" width="24.3671875" style="1" customWidth="1"/>
    <col min="5913" max="5914" width="12.05078125" style="1" customWidth="1"/>
    <col min="5915" max="5915" width="13.9453125" style="1" customWidth="1"/>
    <col min="5916" max="5916" width="16.1015625" style="1" customWidth="1"/>
    <col min="5917" max="5917" width="19.3671875" style="1" customWidth="1"/>
    <col min="5918" max="5918" width="17.47265625" style="1" customWidth="1"/>
    <col min="5919" max="5919" width="12.05078125" style="1" customWidth="1"/>
    <col min="5920" max="5920" width="16.1015625" style="1" customWidth="1"/>
    <col min="5921" max="5921" width="13.5234375" style="1" customWidth="1"/>
    <col min="5922" max="5922" width="13.9453125" style="1" customWidth="1"/>
    <col min="5923" max="5923" width="13.7890625" style="1" customWidth="1"/>
    <col min="5924" max="5924" width="14.20703125" style="1" customWidth="1"/>
    <col min="5925" max="5925" width="15.578125" style="1" customWidth="1"/>
    <col min="5926" max="5926" width="11.1015625" style="1" customWidth="1"/>
    <col min="5927" max="5927" width="17.578125" style="1" customWidth="1"/>
    <col min="5928" max="5928" width="14.89453125" style="1" customWidth="1"/>
    <col min="5929" max="5929" width="19.89453125" style="1" customWidth="1"/>
    <col min="5930" max="5945" width="10.15625" style="1" customWidth="1"/>
    <col min="5946" max="6144" width="9.62890625" style="1"/>
    <col min="6145" max="6145" width="43.3125" style="1" customWidth="1"/>
    <col min="6146" max="6146" width="10.9453125" style="1" customWidth="1"/>
    <col min="6147" max="6163" width="0" style="1" hidden="1" customWidth="1"/>
    <col min="6164" max="6164" width="39.9453125" style="1" customWidth="1"/>
    <col min="6165" max="6165" width="52.1015625" style="1" customWidth="1"/>
    <col min="6166" max="6166" width="24.89453125" style="1" customWidth="1"/>
    <col min="6167" max="6167" width="14.47265625" style="1" customWidth="1"/>
    <col min="6168" max="6168" width="24.3671875" style="1" customWidth="1"/>
    <col min="6169" max="6170" width="12.05078125" style="1" customWidth="1"/>
    <col min="6171" max="6171" width="13.9453125" style="1" customWidth="1"/>
    <col min="6172" max="6172" width="16.1015625" style="1" customWidth="1"/>
    <col min="6173" max="6173" width="19.3671875" style="1" customWidth="1"/>
    <col min="6174" max="6174" width="17.47265625" style="1" customWidth="1"/>
    <col min="6175" max="6175" width="12.05078125" style="1" customWidth="1"/>
    <col min="6176" max="6176" width="16.1015625" style="1" customWidth="1"/>
    <col min="6177" max="6177" width="13.5234375" style="1" customWidth="1"/>
    <col min="6178" max="6178" width="13.9453125" style="1" customWidth="1"/>
    <col min="6179" max="6179" width="13.7890625" style="1" customWidth="1"/>
    <col min="6180" max="6180" width="14.20703125" style="1" customWidth="1"/>
    <col min="6181" max="6181" width="15.578125" style="1" customWidth="1"/>
    <col min="6182" max="6182" width="11.1015625" style="1" customWidth="1"/>
    <col min="6183" max="6183" width="17.578125" style="1" customWidth="1"/>
    <col min="6184" max="6184" width="14.89453125" style="1" customWidth="1"/>
    <col min="6185" max="6185" width="19.89453125" style="1" customWidth="1"/>
    <col min="6186" max="6201" width="10.15625" style="1" customWidth="1"/>
    <col min="6202" max="6400" width="9.62890625" style="1"/>
    <col min="6401" max="6401" width="43.3125" style="1" customWidth="1"/>
    <col min="6402" max="6402" width="10.9453125" style="1" customWidth="1"/>
    <col min="6403" max="6419" width="0" style="1" hidden="1" customWidth="1"/>
    <col min="6420" max="6420" width="39.9453125" style="1" customWidth="1"/>
    <col min="6421" max="6421" width="52.1015625" style="1" customWidth="1"/>
    <col min="6422" max="6422" width="24.89453125" style="1" customWidth="1"/>
    <col min="6423" max="6423" width="14.47265625" style="1" customWidth="1"/>
    <col min="6424" max="6424" width="24.3671875" style="1" customWidth="1"/>
    <col min="6425" max="6426" width="12.05078125" style="1" customWidth="1"/>
    <col min="6427" max="6427" width="13.9453125" style="1" customWidth="1"/>
    <col min="6428" max="6428" width="16.1015625" style="1" customWidth="1"/>
    <col min="6429" max="6429" width="19.3671875" style="1" customWidth="1"/>
    <col min="6430" max="6430" width="17.47265625" style="1" customWidth="1"/>
    <col min="6431" max="6431" width="12.05078125" style="1" customWidth="1"/>
    <col min="6432" max="6432" width="16.1015625" style="1" customWidth="1"/>
    <col min="6433" max="6433" width="13.5234375" style="1" customWidth="1"/>
    <col min="6434" max="6434" width="13.9453125" style="1" customWidth="1"/>
    <col min="6435" max="6435" width="13.7890625" style="1" customWidth="1"/>
    <col min="6436" max="6436" width="14.20703125" style="1" customWidth="1"/>
    <col min="6437" max="6437" width="15.578125" style="1" customWidth="1"/>
    <col min="6438" max="6438" width="11.1015625" style="1" customWidth="1"/>
    <col min="6439" max="6439" width="17.578125" style="1" customWidth="1"/>
    <col min="6440" max="6440" width="14.89453125" style="1" customWidth="1"/>
    <col min="6441" max="6441" width="19.89453125" style="1" customWidth="1"/>
    <col min="6442" max="6457" width="10.15625" style="1" customWidth="1"/>
    <col min="6458" max="6656" width="9.62890625" style="1"/>
    <col min="6657" max="6657" width="43.3125" style="1" customWidth="1"/>
    <col min="6658" max="6658" width="10.9453125" style="1" customWidth="1"/>
    <col min="6659" max="6675" width="0" style="1" hidden="1" customWidth="1"/>
    <col min="6676" max="6676" width="39.9453125" style="1" customWidth="1"/>
    <col min="6677" max="6677" width="52.1015625" style="1" customWidth="1"/>
    <col min="6678" max="6678" width="24.89453125" style="1" customWidth="1"/>
    <col min="6679" max="6679" width="14.47265625" style="1" customWidth="1"/>
    <col min="6680" max="6680" width="24.3671875" style="1" customWidth="1"/>
    <col min="6681" max="6682" width="12.05078125" style="1" customWidth="1"/>
    <col min="6683" max="6683" width="13.9453125" style="1" customWidth="1"/>
    <col min="6684" max="6684" width="16.1015625" style="1" customWidth="1"/>
    <col min="6685" max="6685" width="19.3671875" style="1" customWidth="1"/>
    <col min="6686" max="6686" width="17.47265625" style="1" customWidth="1"/>
    <col min="6687" max="6687" width="12.05078125" style="1" customWidth="1"/>
    <col min="6688" max="6688" width="16.1015625" style="1" customWidth="1"/>
    <col min="6689" max="6689" width="13.5234375" style="1" customWidth="1"/>
    <col min="6690" max="6690" width="13.9453125" style="1" customWidth="1"/>
    <col min="6691" max="6691" width="13.7890625" style="1" customWidth="1"/>
    <col min="6692" max="6692" width="14.20703125" style="1" customWidth="1"/>
    <col min="6693" max="6693" width="15.578125" style="1" customWidth="1"/>
    <col min="6694" max="6694" width="11.1015625" style="1" customWidth="1"/>
    <col min="6695" max="6695" width="17.578125" style="1" customWidth="1"/>
    <col min="6696" max="6696" width="14.89453125" style="1" customWidth="1"/>
    <col min="6697" max="6697" width="19.89453125" style="1" customWidth="1"/>
    <col min="6698" max="6713" width="10.15625" style="1" customWidth="1"/>
    <col min="6714" max="6912" width="9.62890625" style="1"/>
    <col min="6913" max="6913" width="43.3125" style="1" customWidth="1"/>
    <col min="6914" max="6914" width="10.9453125" style="1" customWidth="1"/>
    <col min="6915" max="6931" width="0" style="1" hidden="1" customWidth="1"/>
    <col min="6932" max="6932" width="39.9453125" style="1" customWidth="1"/>
    <col min="6933" max="6933" width="52.1015625" style="1" customWidth="1"/>
    <col min="6934" max="6934" width="24.89453125" style="1" customWidth="1"/>
    <col min="6935" max="6935" width="14.47265625" style="1" customWidth="1"/>
    <col min="6936" max="6936" width="24.3671875" style="1" customWidth="1"/>
    <col min="6937" max="6938" width="12.05078125" style="1" customWidth="1"/>
    <col min="6939" max="6939" width="13.9453125" style="1" customWidth="1"/>
    <col min="6940" max="6940" width="16.1015625" style="1" customWidth="1"/>
    <col min="6941" max="6941" width="19.3671875" style="1" customWidth="1"/>
    <col min="6942" max="6942" width="17.47265625" style="1" customWidth="1"/>
    <col min="6943" max="6943" width="12.05078125" style="1" customWidth="1"/>
    <col min="6944" max="6944" width="16.1015625" style="1" customWidth="1"/>
    <col min="6945" max="6945" width="13.5234375" style="1" customWidth="1"/>
    <col min="6946" max="6946" width="13.9453125" style="1" customWidth="1"/>
    <col min="6947" max="6947" width="13.7890625" style="1" customWidth="1"/>
    <col min="6948" max="6948" width="14.20703125" style="1" customWidth="1"/>
    <col min="6949" max="6949" width="15.578125" style="1" customWidth="1"/>
    <col min="6950" max="6950" width="11.1015625" style="1" customWidth="1"/>
    <col min="6951" max="6951" width="17.578125" style="1" customWidth="1"/>
    <col min="6952" max="6952" width="14.89453125" style="1" customWidth="1"/>
    <col min="6953" max="6953" width="19.89453125" style="1" customWidth="1"/>
    <col min="6954" max="6969" width="10.15625" style="1" customWidth="1"/>
    <col min="6970" max="7168" width="9.62890625" style="1"/>
    <col min="7169" max="7169" width="43.3125" style="1" customWidth="1"/>
    <col min="7170" max="7170" width="10.9453125" style="1" customWidth="1"/>
    <col min="7171" max="7187" width="0" style="1" hidden="1" customWidth="1"/>
    <col min="7188" max="7188" width="39.9453125" style="1" customWidth="1"/>
    <col min="7189" max="7189" width="52.1015625" style="1" customWidth="1"/>
    <col min="7190" max="7190" width="24.89453125" style="1" customWidth="1"/>
    <col min="7191" max="7191" width="14.47265625" style="1" customWidth="1"/>
    <col min="7192" max="7192" width="24.3671875" style="1" customWidth="1"/>
    <col min="7193" max="7194" width="12.05078125" style="1" customWidth="1"/>
    <col min="7195" max="7195" width="13.9453125" style="1" customWidth="1"/>
    <col min="7196" max="7196" width="16.1015625" style="1" customWidth="1"/>
    <col min="7197" max="7197" width="19.3671875" style="1" customWidth="1"/>
    <col min="7198" max="7198" width="17.47265625" style="1" customWidth="1"/>
    <col min="7199" max="7199" width="12.05078125" style="1" customWidth="1"/>
    <col min="7200" max="7200" width="16.1015625" style="1" customWidth="1"/>
    <col min="7201" max="7201" width="13.5234375" style="1" customWidth="1"/>
    <col min="7202" max="7202" width="13.9453125" style="1" customWidth="1"/>
    <col min="7203" max="7203" width="13.7890625" style="1" customWidth="1"/>
    <col min="7204" max="7204" width="14.20703125" style="1" customWidth="1"/>
    <col min="7205" max="7205" width="15.578125" style="1" customWidth="1"/>
    <col min="7206" max="7206" width="11.1015625" style="1" customWidth="1"/>
    <col min="7207" max="7207" width="17.578125" style="1" customWidth="1"/>
    <col min="7208" max="7208" width="14.89453125" style="1" customWidth="1"/>
    <col min="7209" max="7209" width="19.89453125" style="1" customWidth="1"/>
    <col min="7210" max="7225" width="10.15625" style="1" customWidth="1"/>
    <col min="7226" max="7424" width="9.62890625" style="1"/>
    <col min="7425" max="7425" width="43.3125" style="1" customWidth="1"/>
    <col min="7426" max="7426" width="10.9453125" style="1" customWidth="1"/>
    <col min="7427" max="7443" width="0" style="1" hidden="1" customWidth="1"/>
    <col min="7444" max="7444" width="39.9453125" style="1" customWidth="1"/>
    <col min="7445" max="7445" width="52.1015625" style="1" customWidth="1"/>
    <col min="7446" max="7446" width="24.89453125" style="1" customWidth="1"/>
    <col min="7447" max="7447" width="14.47265625" style="1" customWidth="1"/>
    <col min="7448" max="7448" width="24.3671875" style="1" customWidth="1"/>
    <col min="7449" max="7450" width="12.05078125" style="1" customWidth="1"/>
    <col min="7451" max="7451" width="13.9453125" style="1" customWidth="1"/>
    <col min="7452" max="7452" width="16.1015625" style="1" customWidth="1"/>
    <col min="7453" max="7453" width="19.3671875" style="1" customWidth="1"/>
    <col min="7454" max="7454" width="17.47265625" style="1" customWidth="1"/>
    <col min="7455" max="7455" width="12.05078125" style="1" customWidth="1"/>
    <col min="7456" max="7456" width="16.1015625" style="1" customWidth="1"/>
    <col min="7457" max="7457" width="13.5234375" style="1" customWidth="1"/>
    <col min="7458" max="7458" width="13.9453125" style="1" customWidth="1"/>
    <col min="7459" max="7459" width="13.7890625" style="1" customWidth="1"/>
    <col min="7460" max="7460" width="14.20703125" style="1" customWidth="1"/>
    <col min="7461" max="7461" width="15.578125" style="1" customWidth="1"/>
    <col min="7462" max="7462" width="11.1015625" style="1" customWidth="1"/>
    <col min="7463" max="7463" width="17.578125" style="1" customWidth="1"/>
    <col min="7464" max="7464" width="14.89453125" style="1" customWidth="1"/>
    <col min="7465" max="7465" width="19.89453125" style="1" customWidth="1"/>
    <col min="7466" max="7481" width="10.15625" style="1" customWidth="1"/>
    <col min="7482" max="7680" width="9.62890625" style="1"/>
    <col min="7681" max="7681" width="43.3125" style="1" customWidth="1"/>
    <col min="7682" max="7682" width="10.9453125" style="1" customWidth="1"/>
    <col min="7683" max="7699" width="0" style="1" hidden="1" customWidth="1"/>
    <col min="7700" max="7700" width="39.9453125" style="1" customWidth="1"/>
    <col min="7701" max="7701" width="52.1015625" style="1" customWidth="1"/>
    <col min="7702" max="7702" width="24.89453125" style="1" customWidth="1"/>
    <col min="7703" max="7703" width="14.47265625" style="1" customWidth="1"/>
    <col min="7704" max="7704" width="24.3671875" style="1" customWidth="1"/>
    <col min="7705" max="7706" width="12.05078125" style="1" customWidth="1"/>
    <col min="7707" max="7707" width="13.9453125" style="1" customWidth="1"/>
    <col min="7708" max="7708" width="16.1015625" style="1" customWidth="1"/>
    <col min="7709" max="7709" width="19.3671875" style="1" customWidth="1"/>
    <col min="7710" max="7710" width="17.47265625" style="1" customWidth="1"/>
    <col min="7711" max="7711" width="12.05078125" style="1" customWidth="1"/>
    <col min="7712" max="7712" width="16.1015625" style="1" customWidth="1"/>
    <col min="7713" max="7713" width="13.5234375" style="1" customWidth="1"/>
    <col min="7714" max="7714" width="13.9453125" style="1" customWidth="1"/>
    <col min="7715" max="7715" width="13.7890625" style="1" customWidth="1"/>
    <col min="7716" max="7716" width="14.20703125" style="1" customWidth="1"/>
    <col min="7717" max="7717" width="15.578125" style="1" customWidth="1"/>
    <col min="7718" max="7718" width="11.1015625" style="1" customWidth="1"/>
    <col min="7719" max="7719" width="17.578125" style="1" customWidth="1"/>
    <col min="7720" max="7720" width="14.89453125" style="1" customWidth="1"/>
    <col min="7721" max="7721" width="19.89453125" style="1" customWidth="1"/>
    <col min="7722" max="7737" width="10.15625" style="1" customWidth="1"/>
    <col min="7738" max="7936" width="9.62890625" style="1"/>
    <col min="7937" max="7937" width="43.3125" style="1" customWidth="1"/>
    <col min="7938" max="7938" width="10.9453125" style="1" customWidth="1"/>
    <col min="7939" max="7955" width="0" style="1" hidden="1" customWidth="1"/>
    <col min="7956" max="7956" width="39.9453125" style="1" customWidth="1"/>
    <col min="7957" max="7957" width="52.1015625" style="1" customWidth="1"/>
    <col min="7958" max="7958" width="24.89453125" style="1" customWidth="1"/>
    <col min="7959" max="7959" width="14.47265625" style="1" customWidth="1"/>
    <col min="7960" max="7960" width="24.3671875" style="1" customWidth="1"/>
    <col min="7961" max="7962" width="12.05078125" style="1" customWidth="1"/>
    <col min="7963" max="7963" width="13.9453125" style="1" customWidth="1"/>
    <col min="7964" max="7964" width="16.1015625" style="1" customWidth="1"/>
    <col min="7965" max="7965" width="19.3671875" style="1" customWidth="1"/>
    <col min="7966" max="7966" width="17.47265625" style="1" customWidth="1"/>
    <col min="7967" max="7967" width="12.05078125" style="1" customWidth="1"/>
    <col min="7968" max="7968" width="16.1015625" style="1" customWidth="1"/>
    <col min="7969" max="7969" width="13.5234375" style="1" customWidth="1"/>
    <col min="7970" max="7970" width="13.9453125" style="1" customWidth="1"/>
    <col min="7971" max="7971" width="13.7890625" style="1" customWidth="1"/>
    <col min="7972" max="7972" width="14.20703125" style="1" customWidth="1"/>
    <col min="7973" max="7973" width="15.578125" style="1" customWidth="1"/>
    <col min="7974" max="7974" width="11.1015625" style="1" customWidth="1"/>
    <col min="7975" max="7975" width="17.578125" style="1" customWidth="1"/>
    <col min="7976" max="7976" width="14.89453125" style="1" customWidth="1"/>
    <col min="7977" max="7977" width="19.89453125" style="1" customWidth="1"/>
    <col min="7978" max="7993" width="10.15625" style="1" customWidth="1"/>
    <col min="7994" max="8192" width="9.62890625" style="1"/>
    <col min="8193" max="8193" width="43.3125" style="1" customWidth="1"/>
    <col min="8194" max="8194" width="10.9453125" style="1" customWidth="1"/>
    <col min="8195" max="8211" width="0" style="1" hidden="1" customWidth="1"/>
    <col min="8212" max="8212" width="39.9453125" style="1" customWidth="1"/>
    <col min="8213" max="8213" width="52.1015625" style="1" customWidth="1"/>
    <col min="8214" max="8214" width="24.89453125" style="1" customWidth="1"/>
    <col min="8215" max="8215" width="14.47265625" style="1" customWidth="1"/>
    <col min="8216" max="8216" width="24.3671875" style="1" customWidth="1"/>
    <col min="8217" max="8218" width="12.05078125" style="1" customWidth="1"/>
    <col min="8219" max="8219" width="13.9453125" style="1" customWidth="1"/>
    <col min="8220" max="8220" width="16.1015625" style="1" customWidth="1"/>
    <col min="8221" max="8221" width="19.3671875" style="1" customWidth="1"/>
    <col min="8222" max="8222" width="17.47265625" style="1" customWidth="1"/>
    <col min="8223" max="8223" width="12.05078125" style="1" customWidth="1"/>
    <col min="8224" max="8224" width="16.1015625" style="1" customWidth="1"/>
    <col min="8225" max="8225" width="13.5234375" style="1" customWidth="1"/>
    <col min="8226" max="8226" width="13.9453125" style="1" customWidth="1"/>
    <col min="8227" max="8227" width="13.7890625" style="1" customWidth="1"/>
    <col min="8228" max="8228" width="14.20703125" style="1" customWidth="1"/>
    <col min="8229" max="8229" width="15.578125" style="1" customWidth="1"/>
    <col min="8230" max="8230" width="11.1015625" style="1" customWidth="1"/>
    <col min="8231" max="8231" width="17.578125" style="1" customWidth="1"/>
    <col min="8232" max="8232" width="14.89453125" style="1" customWidth="1"/>
    <col min="8233" max="8233" width="19.89453125" style="1" customWidth="1"/>
    <col min="8234" max="8249" width="10.15625" style="1" customWidth="1"/>
    <col min="8250" max="8448" width="9.62890625" style="1"/>
    <col min="8449" max="8449" width="43.3125" style="1" customWidth="1"/>
    <col min="8450" max="8450" width="10.9453125" style="1" customWidth="1"/>
    <col min="8451" max="8467" width="0" style="1" hidden="1" customWidth="1"/>
    <col min="8468" max="8468" width="39.9453125" style="1" customWidth="1"/>
    <col min="8469" max="8469" width="52.1015625" style="1" customWidth="1"/>
    <col min="8470" max="8470" width="24.89453125" style="1" customWidth="1"/>
    <col min="8471" max="8471" width="14.47265625" style="1" customWidth="1"/>
    <col min="8472" max="8472" width="24.3671875" style="1" customWidth="1"/>
    <col min="8473" max="8474" width="12.05078125" style="1" customWidth="1"/>
    <col min="8475" max="8475" width="13.9453125" style="1" customWidth="1"/>
    <col min="8476" max="8476" width="16.1015625" style="1" customWidth="1"/>
    <col min="8477" max="8477" width="19.3671875" style="1" customWidth="1"/>
    <col min="8478" max="8478" width="17.47265625" style="1" customWidth="1"/>
    <col min="8479" max="8479" width="12.05078125" style="1" customWidth="1"/>
    <col min="8480" max="8480" width="16.1015625" style="1" customWidth="1"/>
    <col min="8481" max="8481" width="13.5234375" style="1" customWidth="1"/>
    <col min="8482" max="8482" width="13.9453125" style="1" customWidth="1"/>
    <col min="8483" max="8483" width="13.7890625" style="1" customWidth="1"/>
    <col min="8484" max="8484" width="14.20703125" style="1" customWidth="1"/>
    <col min="8485" max="8485" width="15.578125" style="1" customWidth="1"/>
    <col min="8486" max="8486" width="11.1015625" style="1" customWidth="1"/>
    <col min="8487" max="8487" width="17.578125" style="1" customWidth="1"/>
    <col min="8488" max="8488" width="14.89453125" style="1" customWidth="1"/>
    <col min="8489" max="8489" width="19.89453125" style="1" customWidth="1"/>
    <col min="8490" max="8505" width="10.15625" style="1" customWidth="1"/>
    <col min="8506" max="8704" width="9.62890625" style="1"/>
    <col min="8705" max="8705" width="43.3125" style="1" customWidth="1"/>
    <col min="8706" max="8706" width="10.9453125" style="1" customWidth="1"/>
    <col min="8707" max="8723" width="0" style="1" hidden="1" customWidth="1"/>
    <col min="8724" max="8724" width="39.9453125" style="1" customWidth="1"/>
    <col min="8725" max="8725" width="52.1015625" style="1" customWidth="1"/>
    <col min="8726" max="8726" width="24.89453125" style="1" customWidth="1"/>
    <col min="8727" max="8727" width="14.47265625" style="1" customWidth="1"/>
    <col min="8728" max="8728" width="24.3671875" style="1" customWidth="1"/>
    <col min="8729" max="8730" width="12.05078125" style="1" customWidth="1"/>
    <col min="8731" max="8731" width="13.9453125" style="1" customWidth="1"/>
    <col min="8732" max="8732" width="16.1015625" style="1" customWidth="1"/>
    <col min="8733" max="8733" width="19.3671875" style="1" customWidth="1"/>
    <col min="8734" max="8734" width="17.47265625" style="1" customWidth="1"/>
    <col min="8735" max="8735" width="12.05078125" style="1" customWidth="1"/>
    <col min="8736" max="8736" width="16.1015625" style="1" customWidth="1"/>
    <col min="8737" max="8737" width="13.5234375" style="1" customWidth="1"/>
    <col min="8738" max="8738" width="13.9453125" style="1" customWidth="1"/>
    <col min="8739" max="8739" width="13.7890625" style="1" customWidth="1"/>
    <col min="8740" max="8740" width="14.20703125" style="1" customWidth="1"/>
    <col min="8741" max="8741" width="15.578125" style="1" customWidth="1"/>
    <col min="8742" max="8742" width="11.1015625" style="1" customWidth="1"/>
    <col min="8743" max="8743" width="17.578125" style="1" customWidth="1"/>
    <col min="8744" max="8744" width="14.89453125" style="1" customWidth="1"/>
    <col min="8745" max="8745" width="19.89453125" style="1" customWidth="1"/>
    <col min="8746" max="8761" width="10.15625" style="1" customWidth="1"/>
    <col min="8762" max="8960" width="9.62890625" style="1"/>
    <col min="8961" max="8961" width="43.3125" style="1" customWidth="1"/>
    <col min="8962" max="8962" width="10.9453125" style="1" customWidth="1"/>
    <col min="8963" max="8979" width="0" style="1" hidden="1" customWidth="1"/>
    <col min="8980" max="8980" width="39.9453125" style="1" customWidth="1"/>
    <col min="8981" max="8981" width="52.1015625" style="1" customWidth="1"/>
    <col min="8982" max="8982" width="24.89453125" style="1" customWidth="1"/>
    <col min="8983" max="8983" width="14.47265625" style="1" customWidth="1"/>
    <col min="8984" max="8984" width="24.3671875" style="1" customWidth="1"/>
    <col min="8985" max="8986" width="12.05078125" style="1" customWidth="1"/>
    <col min="8987" max="8987" width="13.9453125" style="1" customWidth="1"/>
    <col min="8988" max="8988" width="16.1015625" style="1" customWidth="1"/>
    <col min="8989" max="8989" width="19.3671875" style="1" customWidth="1"/>
    <col min="8990" max="8990" width="17.47265625" style="1" customWidth="1"/>
    <col min="8991" max="8991" width="12.05078125" style="1" customWidth="1"/>
    <col min="8992" max="8992" width="16.1015625" style="1" customWidth="1"/>
    <col min="8993" max="8993" width="13.5234375" style="1" customWidth="1"/>
    <col min="8994" max="8994" width="13.9453125" style="1" customWidth="1"/>
    <col min="8995" max="8995" width="13.7890625" style="1" customWidth="1"/>
    <col min="8996" max="8996" width="14.20703125" style="1" customWidth="1"/>
    <col min="8997" max="8997" width="15.578125" style="1" customWidth="1"/>
    <col min="8998" max="8998" width="11.1015625" style="1" customWidth="1"/>
    <col min="8999" max="8999" width="17.578125" style="1" customWidth="1"/>
    <col min="9000" max="9000" width="14.89453125" style="1" customWidth="1"/>
    <col min="9001" max="9001" width="19.89453125" style="1" customWidth="1"/>
    <col min="9002" max="9017" width="10.15625" style="1" customWidth="1"/>
    <col min="9018" max="9216" width="9.62890625" style="1"/>
    <col min="9217" max="9217" width="43.3125" style="1" customWidth="1"/>
    <col min="9218" max="9218" width="10.9453125" style="1" customWidth="1"/>
    <col min="9219" max="9235" width="0" style="1" hidden="1" customWidth="1"/>
    <col min="9236" max="9236" width="39.9453125" style="1" customWidth="1"/>
    <col min="9237" max="9237" width="52.1015625" style="1" customWidth="1"/>
    <col min="9238" max="9238" width="24.89453125" style="1" customWidth="1"/>
    <col min="9239" max="9239" width="14.47265625" style="1" customWidth="1"/>
    <col min="9240" max="9240" width="24.3671875" style="1" customWidth="1"/>
    <col min="9241" max="9242" width="12.05078125" style="1" customWidth="1"/>
    <col min="9243" max="9243" width="13.9453125" style="1" customWidth="1"/>
    <col min="9244" max="9244" width="16.1015625" style="1" customWidth="1"/>
    <col min="9245" max="9245" width="19.3671875" style="1" customWidth="1"/>
    <col min="9246" max="9246" width="17.47265625" style="1" customWidth="1"/>
    <col min="9247" max="9247" width="12.05078125" style="1" customWidth="1"/>
    <col min="9248" max="9248" width="16.1015625" style="1" customWidth="1"/>
    <col min="9249" max="9249" width="13.5234375" style="1" customWidth="1"/>
    <col min="9250" max="9250" width="13.9453125" style="1" customWidth="1"/>
    <col min="9251" max="9251" width="13.7890625" style="1" customWidth="1"/>
    <col min="9252" max="9252" width="14.20703125" style="1" customWidth="1"/>
    <col min="9253" max="9253" width="15.578125" style="1" customWidth="1"/>
    <col min="9254" max="9254" width="11.1015625" style="1" customWidth="1"/>
    <col min="9255" max="9255" width="17.578125" style="1" customWidth="1"/>
    <col min="9256" max="9256" width="14.89453125" style="1" customWidth="1"/>
    <col min="9257" max="9257" width="19.89453125" style="1" customWidth="1"/>
    <col min="9258" max="9273" width="10.15625" style="1" customWidth="1"/>
    <col min="9274" max="9472" width="9.62890625" style="1"/>
    <col min="9473" max="9473" width="43.3125" style="1" customWidth="1"/>
    <col min="9474" max="9474" width="10.9453125" style="1" customWidth="1"/>
    <col min="9475" max="9491" width="0" style="1" hidden="1" customWidth="1"/>
    <col min="9492" max="9492" width="39.9453125" style="1" customWidth="1"/>
    <col min="9493" max="9493" width="52.1015625" style="1" customWidth="1"/>
    <col min="9494" max="9494" width="24.89453125" style="1" customWidth="1"/>
    <col min="9495" max="9495" width="14.47265625" style="1" customWidth="1"/>
    <col min="9496" max="9496" width="24.3671875" style="1" customWidth="1"/>
    <col min="9497" max="9498" width="12.05078125" style="1" customWidth="1"/>
    <col min="9499" max="9499" width="13.9453125" style="1" customWidth="1"/>
    <col min="9500" max="9500" width="16.1015625" style="1" customWidth="1"/>
    <col min="9501" max="9501" width="19.3671875" style="1" customWidth="1"/>
    <col min="9502" max="9502" width="17.47265625" style="1" customWidth="1"/>
    <col min="9503" max="9503" width="12.05078125" style="1" customWidth="1"/>
    <col min="9504" max="9504" width="16.1015625" style="1" customWidth="1"/>
    <col min="9505" max="9505" width="13.5234375" style="1" customWidth="1"/>
    <col min="9506" max="9506" width="13.9453125" style="1" customWidth="1"/>
    <col min="9507" max="9507" width="13.7890625" style="1" customWidth="1"/>
    <col min="9508" max="9508" width="14.20703125" style="1" customWidth="1"/>
    <col min="9509" max="9509" width="15.578125" style="1" customWidth="1"/>
    <col min="9510" max="9510" width="11.1015625" style="1" customWidth="1"/>
    <col min="9511" max="9511" width="17.578125" style="1" customWidth="1"/>
    <col min="9512" max="9512" width="14.89453125" style="1" customWidth="1"/>
    <col min="9513" max="9513" width="19.89453125" style="1" customWidth="1"/>
    <col min="9514" max="9529" width="10.15625" style="1" customWidth="1"/>
    <col min="9530" max="9728" width="9.62890625" style="1"/>
    <col min="9729" max="9729" width="43.3125" style="1" customWidth="1"/>
    <col min="9730" max="9730" width="10.9453125" style="1" customWidth="1"/>
    <col min="9731" max="9747" width="0" style="1" hidden="1" customWidth="1"/>
    <col min="9748" max="9748" width="39.9453125" style="1" customWidth="1"/>
    <col min="9749" max="9749" width="52.1015625" style="1" customWidth="1"/>
    <col min="9750" max="9750" width="24.89453125" style="1" customWidth="1"/>
    <col min="9751" max="9751" width="14.47265625" style="1" customWidth="1"/>
    <col min="9752" max="9752" width="24.3671875" style="1" customWidth="1"/>
    <col min="9753" max="9754" width="12.05078125" style="1" customWidth="1"/>
    <col min="9755" max="9755" width="13.9453125" style="1" customWidth="1"/>
    <col min="9756" max="9756" width="16.1015625" style="1" customWidth="1"/>
    <col min="9757" max="9757" width="19.3671875" style="1" customWidth="1"/>
    <col min="9758" max="9758" width="17.47265625" style="1" customWidth="1"/>
    <col min="9759" max="9759" width="12.05078125" style="1" customWidth="1"/>
    <col min="9760" max="9760" width="16.1015625" style="1" customWidth="1"/>
    <col min="9761" max="9761" width="13.5234375" style="1" customWidth="1"/>
    <col min="9762" max="9762" width="13.9453125" style="1" customWidth="1"/>
    <col min="9763" max="9763" width="13.7890625" style="1" customWidth="1"/>
    <col min="9764" max="9764" width="14.20703125" style="1" customWidth="1"/>
    <col min="9765" max="9765" width="15.578125" style="1" customWidth="1"/>
    <col min="9766" max="9766" width="11.1015625" style="1" customWidth="1"/>
    <col min="9767" max="9767" width="17.578125" style="1" customWidth="1"/>
    <col min="9768" max="9768" width="14.89453125" style="1" customWidth="1"/>
    <col min="9769" max="9769" width="19.89453125" style="1" customWidth="1"/>
    <col min="9770" max="9785" width="10.15625" style="1" customWidth="1"/>
    <col min="9786" max="9984" width="9.62890625" style="1"/>
    <col min="9985" max="9985" width="43.3125" style="1" customWidth="1"/>
    <col min="9986" max="9986" width="10.9453125" style="1" customWidth="1"/>
    <col min="9987" max="10003" width="0" style="1" hidden="1" customWidth="1"/>
    <col min="10004" max="10004" width="39.9453125" style="1" customWidth="1"/>
    <col min="10005" max="10005" width="52.1015625" style="1" customWidth="1"/>
    <col min="10006" max="10006" width="24.89453125" style="1" customWidth="1"/>
    <col min="10007" max="10007" width="14.47265625" style="1" customWidth="1"/>
    <col min="10008" max="10008" width="24.3671875" style="1" customWidth="1"/>
    <col min="10009" max="10010" width="12.05078125" style="1" customWidth="1"/>
    <col min="10011" max="10011" width="13.9453125" style="1" customWidth="1"/>
    <col min="10012" max="10012" width="16.1015625" style="1" customWidth="1"/>
    <col min="10013" max="10013" width="19.3671875" style="1" customWidth="1"/>
    <col min="10014" max="10014" width="17.47265625" style="1" customWidth="1"/>
    <col min="10015" max="10015" width="12.05078125" style="1" customWidth="1"/>
    <col min="10016" max="10016" width="16.1015625" style="1" customWidth="1"/>
    <col min="10017" max="10017" width="13.5234375" style="1" customWidth="1"/>
    <col min="10018" max="10018" width="13.9453125" style="1" customWidth="1"/>
    <col min="10019" max="10019" width="13.7890625" style="1" customWidth="1"/>
    <col min="10020" max="10020" width="14.20703125" style="1" customWidth="1"/>
    <col min="10021" max="10021" width="15.578125" style="1" customWidth="1"/>
    <col min="10022" max="10022" width="11.1015625" style="1" customWidth="1"/>
    <col min="10023" max="10023" width="17.578125" style="1" customWidth="1"/>
    <col min="10024" max="10024" width="14.89453125" style="1" customWidth="1"/>
    <col min="10025" max="10025" width="19.89453125" style="1" customWidth="1"/>
    <col min="10026" max="10041" width="10.15625" style="1" customWidth="1"/>
    <col min="10042" max="10240" width="9.62890625" style="1"/>
    <col min="10241" max="10241" width="43.3125" style="1" customWidth="1"/>
    <col min="10242" max="10242" width="10.9453125" style="1" customWidth="1"/>
    <col min="10243" max="10259" width="0" style="1" hidden="1" customWidth="1"/>
    <col min="10260" max="10260" width="39.9453125" style="1" customWidth="1"/>
    <col min="10261" max="10261" width="52.1015625" style="1" customWidth="1"/>
    <col min="10262" max="10262" width="24.89453125" style="1" customWidth="1"/>
    <col min="10263" max="10263" width="14.47265625" style="1" customWidth="1"/>
    <col min="10264" max="10264" width="24.3671875" style="1" customWidth="1"/>
    <col min="10265" max="10266" width="12.05078125" style="1" customWidth="1"/>
    <col min="10267" max="10267" width="13.9453125" style="1" customWidth="1"/>
    <col min="10268" max="10268" width="16.1015625" style="1" customWidth="1"/>
    <col min="10269" max="10269" width="19.3671875" style="1" customWidth="1"/>
    <col min="10270" max="10270" width="17.47265625" style="1" customWidth="1"/>
    <col min="10271" max="10271" width="12.05078125" style="1" customWidth="1"/>
    <col min="10272" max="10272" width="16.1015625" style="1" customWidth="1"/>
    <col min="10273" max="10273" width="13.5234375" style="1" customWidth="1"/>
    <col min="10274" max="10274" width="13.9453125" style="1" customWidth="1"/>
    <col min="10275" max="10275" width="13.7890625" style="1" customWidth="1"/>
    <col min="10276" max="10276" width="14.20703125" style="1" customWidth="1"/>
    <col min="10277" max="10277" width="15.578125" style="1" customWidth="1"/>
    <col min="10278" max="10278" width="11.1015625" style="1" customWidth="1"/>
    <col min="10279" max="10279" width="17.578125" style="1" customWidth="1"/>
    <col min="10280" max="10280" width="14.89453125" style="1" customWidth="1"/>
    <col min="10281" max="10281" width="19.89453125" style="1" customWidth="1"/>
    <col min="10282" max="10297" width="10.15625" style="1" customWidth="1"/>
    <col min="10298" max="10496" width="9.62890625" style="1"/>
    <col min="10497" max="10497" width="43.3125" style="1" customWidth="1"/>
    <col min="10498" max="10498" width="10.9453125" style="1" customWidth="1"/>
    <col min="10499" max="10515" width="0" style="1" hidden="1" customWidth="1"/>
    <col min="10516" max="10516" width="39.9453125" style="1" customWidth="1"/>
    <col min="10517" max="10517" width="52.1015625" style="1" customWidth="1"/>
    <col min="10518" max="10518" width="24.89453125" style="1" customWidth="1"/>
    <col min="10519" max="10519" width="14.47265625" style="1" customWidth="1"/>
    <col min="10520" max="10520" width="24.3671875" style="1" customWidth="1"/>
    <col min="10521" max="10522" width="12.05078125" style="1" customWidth="1"/>
    <col min="10523" max="10523" width="13.9453125" style="1" customWidth="1"/>
    <col min="10524" max="10524" width="16.1015625" style="1" customWidth="1"/>
    <col min="10525" max="10525" width="19.3671875" style="1" customWidth="1"/>
    <col min="10526" max="10526" width="17.47265625" style="1" customWidth="1"/>
    <col min="10527" max="10527" width="12.05078125" style="1" customWidth="1"/>
    <col min="10528" max="10528" width="16.1015625" style="1" customWidth="1"/>
    <col min="10529" max="10529" width="13.5234375" style="1" customWidth="1"/>
    <col min="10530" max="10530" width="13.9453125" style="1" customWidth="1"/>
    <col min="10531" max="10531" width="13.7890625" style="1" customWidth="1"/>
    <col min="10532" max="10532" width="14.20703125" style="1" customWidth="1"/>
    <col min="10533" max="10533" width="15.578125" style="1" customWidth="1"/>
    <col min="10534" max="10534" width="11.1015625" style="1" customWidth="1"/>
    <col min="10535" max="10535" width="17.578125" style="1" customWidth="1"/>
    <col min="10536" max="10536" width="14.89453125" style="1" customWidth="1"/>
    <col min="10537" max="10537" width="19.89453125" style="1" customWidth="1"/>
    <col min="10538" max="10553" width="10.15625" style="1" customWidth="1"/>
    <col min="10554" max="10752" width="9.62890625" style="1"/>
    <col min="10753" max="10753" width="43.3125" style="1" customWidth="1"/>
    <col min="10754" max="10754" width="10.9453125" style="1" customWidth="1"/>
    <col min="10755" max="10771" width="0" style="1" hidden="1" customWidth="1"/>
    <col min="10772" max="10772" width="39.9453125" style="1" customWidth="1"/>
    <col min="10773" max="10773" width="52.1015625" style="1" customWidth="1"/>
    <col min="10774" max="10774" width="24.89453125" style="1" customWidth="1"/>
    <col min="10775" max="10775" width="14.47265625" style="1" customWidth="1"/>
    <col min="10776" max="10776" width="24.3671875" style="1" customWidth="1"/>
    <col min="10777" max="10778" width="12.05078125" style="1" customWidth="1"/>
    <col min="10779" max="10779" width="13.9453125" style="1" customWidth="1"/>
    <col min="10780" max="10780" width="16.1015625" style="1" customWidth="1"/>
    <col min="10781" max="10781" width="19.3671875" style="1" customWidth="1"/>
    <col min="10782" max="10782" width="17.47265625" style="1" customWidth="1"/>
    <col min="10783" max="10783" width="12.05078125" style="1" customWidth="1"/>
    <col min="10784" max="10784" width="16.1015625" style="1" customWidth="1"/>
    <col min="10785" max="10785" width="13.5234375" style="1" customWidth="1"/>
    <col min="10786" max="10786" width="13.9453125" style="1" customWidth="1"/>
    <col min="10787" max="10787" width="13.7890625" style="1" customWidth="1"/>
    <col min="10788" max="10788" width="14.20703125" style="1" customWidth="1"/>
    <col min="10789" max="10789" width="15.578125" style="1" customWidth="1"/>
    <col min="10790" max="10790" width="11.1015625" style="1" customWidth="1"/>
    <col min="10791" max="10791" width="17.578125" style="1" customWidth="1"/>
    <col min="10792" max="10792" width="14.89453125" style="1" customWidth="1"/>
    <col min="10793" max="10793" width="19.89453125" style="1" customWidth="1"/>
    <col min="10794" max="10809" width="10.15625" style="1" customWidth="1"/>
    <col min="10810" max="11008" width="9.62890625" style="1"/>
    <col min="11009" max="11009" width="43.3125" style="1" customWidth="1"/>
    <col min="11010" max="11010" width="10.9453125" style="1" customWidth="1"/>
    <col min="11011" max="11027" width="0" style="1" hidden="1" customWidth="1"/>
    <col min="11028" max="11028" width="39.9453125" style="1" customWidth="1"/>
    <col min="11029" max="11029" width="52.1015625" style="1" customWidth="1"/>
    <col min="11030" max="11030" width="24.89453125" style="1" customWidth="1"/>
    <col min="11031" max="11031" width="14.47265625" style="1" customWidth="1"/>
    <col min="11032" max="11032" width="24.3671875" style="1" customWidth="1"/>
    <col min="11033" max="11034" width="12.05078125" style="1" customWidth="1"/>
    <col min="11035" max="11035" width="13.9453125" style="1" customWidth="1"/>
    <col min="11036" max="11036" width="16.1015625" style="1" customWidth="1"/>
    <col min="11037" max="11037" width="19.3671875" style="1" customWidth="1"/>
    <col min="11038" max="11038" width="17.47265625" style="1" customWidth="1"/>
    <col min="11039" max="11039" width="12.05078125" style="1" customWidth="1"/>
    <col min="11040" max="11040" width="16.1015625" style="1" customWidth="1"/>
    <col min="11041" max="11041" width="13.5234375" style="1" customWidth="1"/>
    <col min="11042" max="11042" width="13.9453125" style="1" customWidth="1"/>
    <col min="11043" max="11043" width="13.7890625" style="1" customWidth="1"/>
    <col min="11044" max="11044" width="14.20703125" style="1" customWidth="1"/>
    <col min="11045" max="11045" width="15.578125" style="1" customWidth="1"/>
    <col min="11046" max="11046" width="11.1015625" style="1" customWidth="1"/>
    <col min="11047" max="11047" width="17.578125" style="1" customWidth="1"/>
    <col min="11048" max="11048" width="14.89453125" style="1" customWidth="1"/>
    <col min="11049" max="11049" width="19.89453125" style="1" customWidth="1"/>
    <col min="11050" max="11065" width="10.15625" style="1" customWidth="1"/>
    <col min="11066" max="11264" width="9.62890625" style="1"/>
    <col min="11265" max="11265" width="43.3125" style="1" customWidth="1"/>
    <col min="11266" max="11266" width="10.9453125" style="1" customWidth="1"/>
    <col min="11267" max="11283" width="0" style="1" hidden="1" customWidth="1"/>
    <col min="11284" max="11284" width="39.9453125" style="1" customWidth="1"/>
    <col min="11285" max="11285" width="52.1015625" style="1" customWidth="1"/>
    <col min="11286" max="11286" width="24.89453125" style="1" customWidth="1"/>
    <col min="11287" max="11287" width="14.47265625" style="1" customWidth="1"/>
    <col min="11288" max="11288" width="24.3671875" style="1" customWidth="1"/>
    <col min="11289" max="11290" width="12.05078125" style="1" customWidth="1"/>
    <col min="11291" max="11291" width="13.9453125" style="1" customWidth="1"/>
    <col min="11292" max="11292" width="16.1015625" style="1" customWidth="1"/>
    <col min="11293" max="11293" width="19.3671875" style="1" customWidth="1"/>
    <col min="11294" max="11294" width="17.47265625" style="1" customWidth="1"/>
    <col min="11295" max="11295" width="12.05078125" style="1" customWidth="1"/>
    <col min="11296" max="11296" width="16.1015625" style="1" customWidth="1"/>
    <col min="11297" max="11297" width="13.5234375" style="1" customWidth="1"/>
    <col min="11298" max="11298" width="13.9453125" style="1" customWidth="1"/>
    <col min="11299" max="11299" width="13.7890625" style="1" customWidth="1"/>
    <col min="11300" max="11300" width="14.20703125" style="1" customWidth="1"/>
    <col min="11301" max="11301" width="15.578125" style="1" customWidth="1"/>
    <col min="11302" max="11302" width="11.1015625" style="1" customWidth="1"/>
    <col min="11303" max="11303" width="17.578125" style="1" customWidth="1"/>
    <col min="11304" max="11304" width="14.89453125" style="1" customWidth="1"/>
    <col min="11305" max="11305" width="19.89453125" style="1" customWidth="1"/>
    <col min="11306" max="11321" width="10.15625" style="1" customWidth="1"/>
    <col min="11322" max="11520" width="9.62890625" style="1"/>
    <col min="11521" max="11521" width="43.3125" style="1" customWidth="1"/>
    <col min="11522" max="11522" width="10.9453125" style="1" customWidth="1"/>
    <col min="11523" max="11539" width="0" style="1" hidden="1" customWidth="1"/>
    <col min="11540" max="11540" width="39.9453125" style="1" customWidth="1"/>
    <col min="11541" max="11541" width="52.1015625" style="1" customWidth="1"/>
    <col min="11542" max="11542" width="24.89453125" style="1" customWidth="1"/>
    <col min="11543" max="11543" width="14.47265625" style="1" customWidth="1"/>
    <col min="11544" max="11544" width="24.3671875" style="1" customWidth="1"/>
    <col min="11545" max="11546" width="12.05078125" style="1" customWidth="1"/>
    <col min="11547" max="11547" width="13.9453125" style="1" customWidth="1"/>
    <col min="11548" max="11548" width="16.1015625" style="1" customWidth="1"/>
    <col min="11549" max="11549" width="19.3671875" style="1" customWidth="1"/>
    <col min="11550" max="11550" width="17.47265625" style="1" customWidth="1"/>
    <col min="11551" max="11551" width="12.05078125" style="1" customWidth="1"/>
    <col min="11552" max="11552" width="16.1015625" style="1" customWidth="1"/>
    <col min="11553" max="11553" width="13.5234375" style="1" customWidth="1"/>
    <col min="11554" max="11554" width="13.9453125" style="1" customWidth="1"/>
    <col min="11555" max="11555" width="13.7890625" style="1" customWidth="1"/>
    <col min="11556" max="11556" width="14.20703125" style="1" customWidth="1"/>
    <col min="11557" max="11557" width="15.578125" style="1" customWidth="1"/>
    <col min="11558" max="11558" width="11.1015625" style="1" customWidth="1"/>
    <col min="11559" max="11559" width="17.578125" style="1" customWidth="1"/>
    <col min="11560" max="11560" width="14.89453125" style="1" customWidth="1"/>
    <col min="11561" max="11561" width="19.89453125" style="1" customWidth="1"/>
    <col min="11562" max="11577" width="10.15625" style="1" customWidth="1"/>
    <col min="11578" max="11776" width="9.62890625" style="1"/>
    <col min="11777" max="11777" width="43.3125" style="1" customWidth="1"/>
    <col min="11778" max="11778" width="10.9453125" style="1" customWidth="1"/>
    <col min="11779" max="11795" width="0" style="1" hidden="1" customWidth="1"/>
    <col min="11796" max="11796" width="39.9453125" style="1" customWidth="1"/>
    <col min="11797" max="11797" width="52.1015625" style="1" customWidth="1"/>
    <col min="11798" max="11798" width="24.89453125" style="1" customWidth="1"/>
    <col min="11799" max="11799" width="14.47265625" style="1" customWidth="1"/>
    <col min="11800" max="11800" width="24.3671875" style="1" customWidth="1"/>
    <col min="11801" max="11802" width="12.05078125" style="1" customWidth="1"/>
    <col min="11803" max="11803" width="13.9453125" style="1" customWidth="1"/>
    <col min="11804" max="11804" width="16.1015625" style="1" customWidth="1"/>
    <col min="11805" max="11805" width="19.3671875" style="1" customWidth="1"/>
    <col min="11806" max="11806" width="17.47265625" style="1" customWidth="1"/>
    <col min="11807" max="11807" width="12.05078125" style="1" customWidth="1"/>
    <col min="11808" max="11808" width="16.1015625" style="1" customWidth="1"/>
    <col min="11809" max="11809" width="13.5234375" style="1" customWidth="1"/>
    <col min="11810" max="11810" width="13.9453125" style="1" customWidth="1"/>
    <col min="11811" max="11811" width="13.7890625" style="1" customWidth="1"/>
    <col min="11812" max="11812" width="14.20703125" style="1" customWidth="1"/>
    <col min="11813" max="11813" width="15.578125" style="1" customWidth="1"/>
    <col min="11814" max="11814" width="11.1015625" style="1" customWidth="1"/>
    <col min="11815" max="11815" width="17.578125" style="1" customWidth="1"/>
    <col min="11816" max="11816" width="14.89453125" style="1" customWidth="1"/>
    <col min="11817" max="11817" width="19.89453125" style="1" customWidth="1"/>
    <col min="11818" max="11833" width="10.15625" style="1" customWidth="1"/>
    <col min="11834" max="12032" width="9.62890625" style="1"/>
    <col min="12033" max="12033" width="43.3125" style="1" customWidth="1"/>
    <col min="12034" max="12034" width="10.9453125" style="1" customWidth="1"/>
    <col min="12035" max="12051" width="0" style="1" hidden="1" customWidth="1"/>
    <col min="12052" max="12052" width="39.9453125" style="1" customWidth="1"/>
    <col min="12053" max="12053" width="52.1015625" style="1" customWidth="1"/>
    <col min="12054" max="12054" width="24.89453125" style="1" customWidth="1"/>
    <col min="12055" max="12055" width="14.47265625" style="1" customWidth="1"/>
    <col min="12056" max="12056" width="24.3671875" style="1" customWidth="1"/>
    <col min="12057" max="12058" width="12.05078125" style="1" customWidth="1"/>
    <col min="12059" max="12059" width="13.9453125" style="1" customWidth="1"/>
    <col min="12060" max="12060" width="16.1015625" style="1" customWidth="1"/>
    <col min="12061" max="12061" width="19.3671875" style="1" customWidth="1"/>
    <col min="12062" max="12062" width="17.47265625" style="1" customWidth="1"/>
    <col min="12063" max="12063" width="12.05078125" style="1" customWidth="1"/>
    <col min="12064" max="12064" width="16.1015625" style="1" customWidth="1"/>
    <col min="12065" max="12065" width="13.5234375" style="1" customWidth="1"/>
    <col min="12066" max="12066" width="13.9453125" style="1" customWidth="1"/>
    <col min="12067" max="12067" width="13.7890625" style="1" customWidth="1"/>
    <col min="12068" max="12068" width="14.20703125" style="1" customWidth="1"/>
    <col min="12069" max="12069" width="15.578125" style="1" customWidth="1"/>
    <col min="12070" max="12070" width="11.1015625" style="1" customWidth="1"/>
    <col min="12071" max="12071" width="17.578125" style="1" customWidth="1"/>
    <col min="12072" max="12072" width="14.89453125" style="1" customWidth="1"/>
    <col min="12073" max="12073" width="19.89453125" style="1" customWidth="1"/>
    <col min="12074" max="12089" width="10.15625" style="1" customWidth="1"/>
    <col min="12090" max="12288" width="9.62890625" style="1"/>
    <col min="12289" max="12289" width="43.3125" style="1" customWidth="1"/>
    <col min="12290" max="12290" width="10.9453125" style="1" customWidth="1"/>
    <col min="12291" max="12307" width="0" style="1" hidden="1" customWidth="1"/>
    <col min="12308" max="12308" width="39.9453125" style="1" customWidth="1"/>
    <col min="12309" max="12309" width="52.1015625" style="1" customWidth="1"/>
    <col min="12310" max="12310" width="24.89453125" style="1" customWidth="1"/>
    <col min="12311" max="12311" width="14.47265625" style="1" customWidth="1"/>
    <col min="12312" max="12312" width="24.3671875" style="1" customWidth="1"/>
    <col min="12313" max="12314" width="12.05078125" style="1" customWidth="1"/>
    <col min="12315" max="12315" width="13.9453125" style="1" customWidth="1"/>
    <col min="12316" max="12316" width="16.1015625" style="1" customWidth="1"/>
    <col min="12317" max="12317" width="19.3671875" style="1" customWidth="1"/>
    <col min="12318" max="12318" width="17.47265625" style="1" customWidth="1"/>
    <col min="12319" max="12319" width="12.05078125" style="1" customWidth="1"/>
    <col min="12320" max="12320" width="16.1015625" style="1" customWidth="1"/>
    <col min="12321" max="12321" width="13.5234375" style="1" customWidth="1"/>
    <col min="12322" max="12322" width="13.9453125" style="1" customWidth="1"/>
    <col min="12323" max="12323" width="13.7890625" style="1" customWidth="1"/>
    <col min="12324" max="12324" width="14.20703125" style="1" customWidth="1"/>
    <col min="12325" max="12325" width="15.578125" style="1" customWidth="1"/>
    <col min="12326" max="12326" width="11.1015625" style="1" customWidth="1"/>
    <col min="12327" max="12327" width="17.578125" style="1" customWidth="1"/>
    <col min="12328" max="12328" width="14.89453125" style="1" customWidth="1"/>
    <col min="12329" max="12329" width="19.89453125" style="1" customWidth="1"/>
    <col min="12330" max="12345" width="10.15625" style="1" customWidth="1"/>
    <col min="12346" max="12544" width="9.62890625" style="1"/>
    <col min="12545" max="12545" width="43.3125" style="1" customWidth="1"/>
    <col min="12546" max="12546" width="10.9453125" style="1" customWidth="1"/>
    <col min="12547" max="12563" width="0" style="1" hidden="1" customWidth="1"/>
    <col min="12564" max="12564" width="39.9453125" style="1" customWidth="1"/>
    <col min="12565" max="12565" width="52.1015625" style="1" customWidth="1"/>
    <col min="12566" max="12566" width="24.89453125" style="1" customWidth="1"/>
    <col min="12567" max="12567" width="14.47265625" style="1" customWidth="1"/>
    <col min="12568" max="12568" width="24.3671875" style="1" customWidth="1"/>
    <col min="12569" max="12570" width="12.05078125" style="1" customWidth="1"/>
    <col min="12571" max="12571" width="13.9453125" style="1" customWidth="1"/>
    <col min="12572" max="12572" width="16.1015625" style="1" customWidth="1"/>
    <col min="12573" max="12573" width="19.3671875" style="1" customWidth="1"/>
    <col min="12574" max="12574" width="17.47265625" style="1" customWidth="1"/>
    <col min="12575" max="12575" width="12.05078125" style="1" customWidth="1"/>
    <col min="12576" max="12576" width="16.1015625" style="1" customWidth="1"/>
    <col min="12577" max="12577" width="13.5234375" style="1" customWidth="1"/>
    <col min="12578" max="12578" width="13.9453125" style="1" customWidth="1"/>
    <col min="12579" max="12579" width="13.7890625" style="1" customWidth="1"/>
    <col min="12580" max="12580" width="14.20703125" style="1" customWidth="1"/>
    <col min="12581" max="12581" width="15.578125" style="1" customWidth="1"/>
    <col min="12582" max="12582" width="11.1015625" style="1" customWidth="1"/>
    <col min="12583" max="12583" width="17.578125" style="1" customWidth="1"/>
    <col min="12584" max="12584" width="14.89453125" style="1" customWidth="1"/>
    <col min="12585" max="12585" width="19.89453125" style="1" customWidth="1"/>
    <col min="12586" max="12601" width="10.15625" style="1" customWidth="1"/>
    <col min="12602" max="12800" width="9.62890625" style="1"/>
    <col min="12801" max="12801" width="43.3125" style="1" customWidth="1"/>
    <col min="12802" max="12802" width="10.9453125" style="1" customWidth="1"/>
    <col min="12803" max="12819" width="0" style="1" hidden="1" customWidth="1"/>
    <col min="12820" max="12820" width="39.9453125" style="1" customWidth="1"/>
    <col min="12821" max="12821" width="52.1015625" style="1" customWidth="1"/>
    <col min="12822" max="12822" width="24.89453125" style="1" customWidth="1"/>
    <col min="12823" max="12823" width="14.47265625" style="1" customWidth="1"/>
    <col min="12824" max="12824" width="24.3671875" style="1" customWidth="1"/>
    <col min="12825" max="12826" width="12.05078125" style="1" customWidth="1"/>
    <col min="12827" max="12827" width="13.9453125" style="1" customWidth="1"/>
    <col min="12828" max="12828" width="16.1015625" style="1" customWidth="1"/>
    <col min="12829" max="12829" width="19.3671875" style="1" customWidth="1"/>
    <col min="12830" max="12830" width="17.47265625" style="1" customWidth="1"/>
    <col min="12831" max="12831" width="12.05078125" style="1" customWidth="1"/>
    <col min="12832" max="12832" width="16.1015625" style="1" customWidth="1"/>
    <col min="12833" max="12833" width="13.5234375" style="1" customWidth="1"/>
    <col min="12834" max="12834" width="13.9453125" style="1" customWidth="1"/>
    <col min="12835" max="12835" width="13.7890625" style="1" customWidth="1"/>
    <col min="12836" max="12836" width="14.20703125" style="1" customWidth="1"/>
    <col min="12837" max="12837" width="15.578125" style="1" customWidth="1"/>
    <col min="12838" max="12838" width="11.1015625" style="1" customWidth="1"/>
    <col min="12839" max="12839" width="17.578125" style="1" customWidth="1"/>
    <col min="12840" max="12840" width="14.89453125" style="1" customWidth="1"/>
    <col min="12841" max="12841" width="19.89453125" style="1" customWidth="1"/>
    <col min="12842" max="12857" width="10.15625" style="1" customWidth="1"/>
    <col min="12858" max="13056" width="9.62890625" style="1"/>
    <col min="13057" max="13057" width="43.3125" style="1" customWidth="1"/>
    <col min="13058" max="13058" width="10.9453125" style="1" customWidth="1"/>
    <col min="13059" max="13075" width="0" style="1" hidden="1" customWidth="1"/>
    <col min="13076" max="13076" width="39.9453125" style="1" customWidth="1"/>
    <col min="13077" max="13077" width="52.1015625" style="1" customWidth="1"/>
    <col min="13078" max="13078" width="24.89453125" style="1" customWidth="1"/>
    <col min="13079" max="13079" width="14.47265625" style="1" customWidth="1"/>
    <col min="13080" max="13080" width="24.3671875" style="1" customWidth="1"/>
    <col min="13081" max="13082" width="12.05078125" style="1" customWidth="1"/>
    <col min="13083" max="13083" width="13.9453125" style="1" customWidth="1"/>
    <col min="13084" max="13084" width="16.1015625" style="1" customWidth="1"/>
    <col min="13085" max="13085" width="19.3671875" style="1" customWidth="1"/>
    <col min="13086" max="13086" width="17.47265625" style="1" customWidth="1"/>
    <col min="13087" max="13087" width="12.05078125" style="1" customWidth="1"/>
    <col min="13088" max="13088" width="16.1015625" style="1" customWidth="1"/>
    <col min="13089" max="13089" width="13.5234375" style="1" customWidth="1"/>
    <col min="13090" max="13090" width="13.9453125" style="1" customWidth="1"/>
    <col min="13091" max="13091" width="13.7890625" style="1" customWidth="1"/>
    <col min="13092" max="13092" width="14.20703125" style="1" customWidth="1"/>
    <col min="13093" max="13093" width="15.578125" style="1" customWidth="1"/>
    <col min="13094" max="13094" width="11.1015625" style="1" customWidth="1"/>
    <col min="13095" max="13095" width="17.578125" style="1" customWidth="1"/>
    <col min="13096" max="13096" width="14.89453125" style="1" customWidth="1"/>
    <col min="13097" max="13097" width="19.89453125" style="1" customWidth="1"/>
    <col min="13098" max="13113" width="10.15625" style="1" customWidth="1"/>
    <col min="13114" max="13312" width="9.62890625" style="1"/>
    <col min="13313" max="13313" width="43.3125" style="1" customWidth="1"/>
    <col min="13314" max="13314" width="10.9453125" style="1" customWidth="1"/>
    <col min="13315" max="13331" width="0" style="1" hidden="1" customWidth="1"/>
    <col min="13332" max="13332" width="39.9453125" style="1" customWidth="1"/>
    <col min="13333" max="13333" width="52.1015625" style="1" customWidth="1"/>
    <col min="13334" max="13334" width="24.89453125" style="1" customWidth="1"/>
    <col min="13335" max="13335" width="14.47265625" style="1" customWidth="1"/>
    <col min="13336" max="13336" width="24.3671875" style="1" customWidth="1"/>
    <col min="13337" max="13338" width="12.05078125" style="1" customWidth="1"/>
    <col min="13339" max="13339" width="13.9453125" style="1" customWidth="1"/>
    <col min="13340" max="13340" width="16.1015625" style="1" customWidth="1"/>
    <col min="13341" max="13341" width="19.3671875" style="1" customWidth="1"/>
    <col min="13342" max="13342" width="17.47265625" style="1" customWidth="1"/>
    <col min="13343" max="13343" width="12.05078125" style="1" customWidth="1"/>
    <col min="13344" max="13344" width="16.1015625" style="1" customWidth="1"/>
    <col min="13345" max="13345" width="13.5234375" style="1" customWidth="1"/>
    <col min="13346" max="13346" width="13.9453125" style="1" customWidth="1"/>
    <col min="13347" max="13347" width="13.7890625" style="1" customWidth="1"/>
    <col min="13348" max="13348" width="14.20703125" style="1" customWidth="1"/>
    <col min="13349" max="13349" width="15.578125" style="1" customWidth="1"/>
    <col min="13350" max="13350" width="11.1015625" style="1" customWidth="1"/>
    <col min="13351" max="13351" width="17.578125" style="1" customWidth="1"/>
    <col min="13352" max="13352" width="14.89453125" style="1" customWidth="1"/>
    <col min="13353" max="13353" width="19.89453125" style="1" customWidth="1"/>
    <col min="13354" max="13369" width="10.15625" style="1" customWidth="1"/>
    <col min="13370" max="13568" width="9.62890625" style="1"/>
    <col min="13569" max="13569" width="43.3125" style="1" customWidth="1"/>
    <col min="13570" max="13570" width="10.9453125" style="1" customWidth="1"/>
    <col min="13571" max="13587" width="0" style="1" hidden="1" customWidth="1"/>
    <col min="13588" max="13588" width="39.9453125" style="1" customWidth="1"/>
    <col min="13589" max="13589" width="52.1015625" style="1" customWidth="1"/>
    <col min="13590" max="13590" width="24.89453125" style="1" customWidth="1"/>
    <col min="13591" max="13591" width="14.47265625" style="1" customWidth="1"/>
    <col min="13592" max="13592" width="24.3671875" style="1" customWidth="1"/>
    <col min="13593" max="13594" width="12.05078125" style="1" customWidth="1"/>
    <col min="13595" max="13595" width="13.9453125" style="1" customWidth="1"/>
    <col min="13596" max="13596" width="16.1015625" style="1" customWidth="1"/>
    <col min="13597" max="13597" width="19.3671875" style="1" customWidth="1"/>
    <col min="13598" max="13598" width="17.47265625" style="1" customWidth="1"/>
    <col min="13599" max="13599" width="12.05078125" style="1" customWidth="1"/>
    <col min="13600" max="13600" width="16.1015625" style="1" customWidth="1"/>
    <col min="13601" max="13601" width="13.5234375" style="1" customWidth="1"/>
    <col min="13602" max="13602" width="13.9453125" style="1" customWidth="1"/>
    <col min="13603" max="13603" width="13.7890625" style="1" customWidth="1"/>
    <col min="13604" max="13604" width="14.20703125" style="1" customWidth="1"/>
    <col min="13605" max="13605" width="15.578125" style="1" customWidth="1"/>
    <col min="13606" max="13606" width="11.1015625" style="1" customWidth="1"/>
    <col min="13607" max="13607" width="17.578125" style="1" customWidth="1"/>
    <col min="13608" max="13608" width="14.89453125" style="1" customWidth="1"/>
    <col min="13609" max="13609" width="19.89453125" style="1" customWidth="1"/>
    <col min="13610" max="13625" width="10.15625" style="1" customWidth="1"/>
    <col min="13626" max="13824" width="9.62890625" style="1"/>
    <col min="13825" max="13825" width="43.3125" style="1" customWidth="1"/>
    <col min="13826" max="13826" width="10.9453125" style="1" customWidth="1"/>
    <col min="13827" max="13843" width="0" style="1" hidden="1" customWidth="1"/>
    <col min="13844" max="13844" width="39.9453125" style="1" customWidth="1"/>
    <col min="13845" max="13845" width="52.1015625" style="1" customWidth="1"/>
    <col min="13846" max="13846" width="24.89453125" style="1" customWidth="1"/>
    <col min="13847" max="13847" width="14.47265625" style="1" customWidth="1"/>
    <col min="13848" max="13848" width="24.3671875" style="1" customWidth="1"/>
    <col min="13849" max="13850" width="12.05078125" style="1" customWidth="1"/>
    <col min="13851" max="13851" width="13.9453125" style="1" customWidth="1"/>
    <col min="13852" max="13852" width="16.1015625" style="1" customWidth="1"/>
    <col min="13853" max="13853" width="19.3671875" style="1" customWidth="1"/>
    <col min="13854" max="13854" width="17.47265625" style="1" customWidth="1"/>
    <col min="13855" max="13855" width="12.05078125" style="1" customWidth="1"/>
    <col min="13856" max="13856" width="16.1015625" style="1" customWidth="1"/>
    <col min="13857" max="13857" width="13.5234375" style="1" customWidth="1"/>
    <col min="13858" max="13858" width="13.9453125" style="1" customWidth="1"/>
    <col min="13859" max="13859" width="13.7890625" style="1" customWidth="1"/>
    <col min="13860" max="13860" width="14.20703125" style="1" customWidth="1"/>
    <col min="13861" max="13861" width="15.578125" style="1" customWidth="1"/>
    <col min="13862" max="13862" width="11.1015625" style="1" customWidth="1"/>
    <col min="13863" max="13863" width="17.578125" style="1" customWidth="1"/>
    <col min="13864" max="13864" width="14.89453125" style="1" customWidth="1"/>
    <col min="13865" max="13865" width="19.89453125" style="1" customWidth="1"/>
    <col min="13866" max="13881" width="10.15625" style="1" customWidth="1"/>
    <col min="13882" max="14080" width="9.62890625" style="1"/>
    <col min="14081" max="14081" width="43.3125" style="1" customWidth="1"/>
    <col min="14082" max="14082" width="10.9453125" style="1" customWidth="1"/>
    <col min="14083" max="14099" width="0" style="1" hidden="1" customWidth="1"/>
    <col min="14100" max="14100" width="39.9453125" style="1" customWidth="1"/>
    <col min="14101" max="14101" width="52.1015625" style="1" customWidth="1"/>
    <col min="14102" max="14102" width="24.89453125" style="1" customWidth="1"/>
    <col min="14103" max="14103" width="14.47265625" style="1" customWidth="1"/>
    <col min="14104" max="14104" width="24.3671875" style="1" customWidth="1"/>
    <col min="14105" max="14106" width="12.05078125" style="1" customWidth="1"/>
    <col min="14107" max="14107" width="13.9453125" style="1" customWidth="1"/>
    <col min="14108" max="14108" width="16.1015625" style="1" customWidth="1"/>
    <col min="14109" max="14109" width="19.3671875" style="1" customWidth="1"/>
    <col min="14110" max="14110" width="17.47265625" style="1" customWidth="1"/>
    <col min="14111" max="14111" width="12.05078125" style="1" customWidth="1"/>
    <col min="14112" max="14112" width="16.1015625" style="1" customWidth="1"/>
    <col min="14113" max="14113" width="13.5234375" style="1" customWidth="1"/>
    <col min="14114" max="14114" width="13.9453125" style="1" customWidth="1"/>
    <col min="14115" max="14115" width="13.7890625" style="1" customWidth="1"/>
    <col min="14116" max="14116" width="14.20703125" style="1" customWidth="1"/>
    <col min="14117" max="14117" width="15.578125" style="1" customWidth="1"/>
    <col min="14118" max="14118" width="11.1015625" style="1" customWidth="1"/>
    <col min="14119" max="14119" width="17.578125" style="1" customWidth="1"/>
    <col min="14120" max="14120" width="14.89453125" style="1" customWidth="1"/>
    <col min="14121" max="14121" width="19.89453125" style="1" customWidth="1"/>
    <col min="14122" max="14137" width="10.15625" style="1" customWidth="1"/>
    <col min="14138" max="14336" width="9.62890625" style="1"/>
    <col min="14337" max="14337" width="43.3125" style="1" customWidth="1"/>
    <col min="14338" max="14338" width="10.9453125" style="1" customWidth="1"/>
    <col min="14339" max="14355" width="0" style="1" hidden="1" customWidth="1"/>
    <col min="14356" max="14356" width="39.9453125" style="1" customWidth="1"/>
    <col min="14357" max="14357" width="52.1015625" style="1" customWidth="1"/>
    <col min="14358" max="14358" width="24.89453125" style="1" customWidth="1"/>
    <col min="14359" max="14359" width="14.47265625" style="1" customWidth="1"/>
    <col min="14360" max="14360" width="24.3671875" style="1" customWidth="1"/>
    <col min="14361" max="14362" width="12.05078125" style="1" customWidth="1"/>
    <col min="14363" max="14363" width="13.9453125" style="1" customWidth="1"/>
    <col min="14364" max="14364" width="16.1015625" style="1" customWidth="1"/>
    <col min="14365" max="14365" width="19.3671875" style="1" customWidth="1"/>
    <col min="14366" max="14366" width="17.47265625" style="1" customWidth="1"/>
    <col min="14367" max="14367" width="12.05078125" style="1" customWidth="1"/>
    <col min="14368" max="14368" width="16.1015625" style="1" customWidth="1"/>
    <col min="14369" max="14369" width="13.5234375" style="1" customWidth="1"/>
    <col min="14370" max="14370" width="13.9453125" style="1" customWidth="1"/>
    <col min="14371" max="14371" width="13.7890625" style="1" customWidth="1"/>
    <col min="14372" max="14372" width="14.20703125" style="1" customWidth="1"/>
    <col min="14373" max="14373" width="15.578125" style="1" customWidth="1"/>
    <col min="14374" max="14374" width="11.1015625" style="1" customWidth="1"/>
    <col min="14375" max="14375" width="17.578125" style="1" customWidth="1"/>
    <col min="14376" max="14376" width="14.89453125" style="1" customWidth="1"/>
    <col min="14377" max="14377" width="19.89453125" style="1" customWidth="1"/>
    <col min="14378" max="14393" width="10.15625" style="1" customWidth="1"/>
    <col min="14394" max="14592" width="9.62890625" style="1"/>
    <col min="14593" max="14593" width="43.3125" style="1" customWidth="1"/>
    <col min="14594" max="14594" width="10.9453125" style="1" customWidth="1"/>
    <col min="14595" max="14611" width="0" style="1" hidden="1" customWidth="1"/>
    <col min="14612" max="14612" width="39.9453125" style="1" customWidth="1"/>
    <col min="14613" max="14613" width="52.1015625" style="1" customWidth="1"/>
    <col min="14614" max="14614" width="24.89453125" style="1" customWidth="1"/>
    <col min="14615" max="14615" width="14.47265625" style="1" customWidth="1"/>
    <col min="14616" max="14616" width="24.3671875" style="1" customWidth="1"/>
    <col min="14617" max="14618" width="12.05078125" style="1" customWidth="1"/>
    <col min="14619" max="14619" width="13.9453125" style="1" customWidth="1"/>
    <col min="14620" max="14620" width="16.1015625" style="1" customWidth="1"/>
    <col min="14621" max="14621" width="19.3671875" style="1" customWidth="1"/>
    <col min="14622" max="14622" width="17.47265625" style="1" customWidth="1"/>
    <col min="14623" max="14623" width="12.05078125" style="1" customWidth="1"/>
    <col min="14624" max="14624" width="16.1015625" style="1" customWidth="1"/>
    <col min="14625" max="14625" width="13.5234375" style="1" customWidth="1"/>
    <col min="14626" max="14626" width="13.9453125" style="1" customWidth="1"/>
    <col min="14627" max="14627" width="13.7890625" style="1" customWidth="1"/>
    <col min="14628" max="14628" width="14.20703125" style="1" customWidth="1"/>
    <col min="14629" max="14629" width="15.578125" style="1" customWidth="1"/>
    <col min="14630" max="14630" width="11.1015625" style="1" customWidth="1"/>
    <col min="14631" max="14631" width="17.578125" style="1" customWidth="1"/>
    <col min="14632" max="14632" width="14.89453125" style="1" customWidth="1"/>
    <col min="14633" max="14633" width="19.89453125" style="1" customWidth="1"/>
    <col min="14634" max="14649" width="10.15625" style="1" customWidth="1"/>
    <col min="14650" max="14848" width="9.62890625" style="1"/>
    <col min="14849" max="14849" width="43.3125" style="1" customWidth="1"/>
    <col min="14850" max="14850" width="10.9453125" style="1" customWidth="1"/>
    <col min="14851" max="14867" width="0" style="1" hidden="1" customWidth="1"/>
    <col min="14868" max="14868" width="39.9453125" style="1" customWidth="1"/>
    <col min="14869" max="14869" width="52.1015625" style="1" customWidth="1"/>
    <col min="14870" max="14870" width="24.89453125" style="1" customWidth="1"/>
    <col min="14871" max="14871" width="14.47265625" style="1" customWidth="1"/>
    <col min="14872" max="14872" width="24.3671875" style="1" customWidth="1"/>
    <col min="14873" max="14874" width="12.05078125" style="1" customWidth="1"/>
    <col min="14875" max="14875" width="13.9453125" style="1" customWidth="1"/>
    <col min="14876" max="14876" width="16.1015625" style="1" customWidth="1"/>
    <col min="14877" max="14877" width="19.3671875" style="1" customWidth="1"/>
    <col min="14878" max="14878" width="17.47265625" style="1" customWidth="1"/>
    <col min="14879" max="14879" width="12.05078125" style="1" customWidth="1"/>
    <col min="14880" max="14880" width="16.1015625" style="1" customWidth="1"/>
    <col min="14881" max="14881" width="13.5234375" style="1" customWidth="1"/>
    <col min="14882" max="14882" width="13.9453125" style="1" customWidth="1"/>
    <col min="14883" max="14883" width="13.7890625" style="1" customWidth="1"/>
    <col min="14884" max="14884" width="14.20703125" style="1" customWidth="1"/>
    <col min="14885" max="14885" width="15.578125" style="1" customWidth="1"/>
    <col min="14886" max="14886" width="11.1015625" style="1" customWidth="1"/>
    <col min="14887" max="14887" width="17.578125" style="1" customWidth="1"/>
    <col min="14888" max="14888" width="14.89453125" style="1" customWidth="1"/>
    <col min="14889" max="14889" width="19.89453125" style="1" customWidth="1"/>
    <col min="14890" max="14905" width="10.15625" style="1" customWidth="1"/>
    <col min="14906" max="15104" width="9.62890625" style="1"/>
    <col min="15105" max="15105" width="43.3125" style="1" customWidth="1"/>
    <col min="15106" max="15106" width="10.9453125" style="1" customWidth="1"/>
    <col min="15107" max="15123" width="0" style="1" hidden="1" customWidth="1"/>
    <col min="15124" max="15124" width="39.9453125" style="1" customWidth="1"/>
    <col min="15125" max="15125" width="52.1015625" style="1" customWidth="1"/>
    <col min="15126" max="15126" width="24.89453125" style="1" customWidth="1"/>
    <col min="15127" max="15127" width="14.47265625" style="1" customWidth="1"/>
    <col min="15128" max="15128" width="24.3671875" style="1" customWidth="1"/>
    <col min="15129" max="15130" width="12.05078125" style="1" customWidth="1"/>
    <col min="15131" max="15131" width="13.9453125" style="1" customWidth="1"/>
    <col min="15132" max="15132" width="16.1015625" style="1" customWidth="1"/>
    <col min="15133" max="15133" width="19.3671875" style="1" customWidth="1"/>
    <col min="15134" max="15134" width="17.47265625" style="1" customWidth="1"/>
    <col min="15135" max="15135" width="12.05078125" style="1" customWidth="1"/>
    <col min="15136" max="15136" width="16.1015625" style="1" customWidth="1"/>
    <col min="15137" max="15137" width="13.5234375" style="1" customWidth="1"/>
    <col min="15138" max="15138" width="13.9453125" style="1" customWidth="1"/>
    <col min="15139" max="15139" width="13.7890625" style="1" customWidth="1"/>
    <col min="15140" max="15140" width="14.20703125" style="1" customWidth="1"/>
    <col min="15141" max="15141" width="15.578125" style="1" customWidth="1"/>
    <col min="15142" max="15142" width="11.1015625" style="1" customWidth="1"/>
    <col min="15143" max="15143" width="17.578125" style="1" customWidth="1"/>
    <col min="15144" max="15144" width="14.89453125" style="1" customWidth="1"/>
    <col min="15145" max="15145" width="19.89453125" style="1" customWidth="1"/>
    <col min="15146" max="15161" width="10.15625" style="1" customWidth="1"/>
    <col min="15162" max="15360" width="9.62890625" style="1"/>
    <col min="15361" max="15361" width="43.3125" style="1" customWidth="1"/>
    <col min="15362" max="15362" width="10.9453125" style="1" customWidth="1"/>
    <col min="15363" max="15379" width="0" style="1" hidden="1" customWidth="1"/>
    <col min="15380" max="15380" width="39.9453125" style="1" customWidth="1"/>
    <col min="15381" max="15381" width="52.1015625" style="1" customWidth="1"/>
    <col min="15382" max="15382" width="24.89453125" style="1" customWidth="1"/>
    <col min="15383" max="15383" width="14.47265625" style="1" customWidth="1"/>
    <col min="15384" max="15384" width="24.3671875" style="1" customWidth="1"/>
    <col min="15385" max="15386" width="12.05078125" style="1" customWidth="1"/>
    <col min="15387" max="15387" width="13.9453125" style="1" customWidth="1"/>
    <col min="15388" max="15388" width="16.1015625" style="1" customWidth="1"/>
    <col min="15389" max="15389" width="19.3671875" style="1" customWidth="1"/>
    <col min="15390" max="15390" width="17.47265625" style="1" customWidth="1"/>
    <col min="15391" max="15391" width="12.05078125" style="1" customWidth="1"/>
    <col min="15392" max="15392" width="16.1015625" style="1" customWidth="1"/>
    <col min="15393" max="15393" width="13.5234375" style="1" customWidth="1"/>
    <col min="15394" max="15394" width="13.9453125" style="1" customWidth="1"/>
    <col min="15395" max="15395" width="13.7890625" style="1" customWidth="1"/>
    <col min="15396" max="15396" width="14.20703125" style="1" customWidth="1"/>
    <col min="15397" max="15397" width="15.578125" style="1" customWidth="1"/>
    <col min="15398" max="15398" width="11.1015625" style="1" customWidth="1"/>
    <col min="15399" max="15399" width="17.578125" style="1" customWidth="1"/>
    <col min="15400" max="15400" width="14.89453125" style="1" customWidth="1"/>
    <col min="15401" max="15401" width="19.89453125" style="1" customWidth="1"/>
    <col min="15402" max="15417" width="10.15625" style="1" customWidth="1"/>
    <col min="15418" max="15616" width="9.62890625" style="1"/>
    <col min="15617" max="15617" width="43.3125" style="1" customWidth="1"/>
    <col min="15618" max="15618" width="10.9453125" style="1" customWidth="1"/>
    <col min="15619" max="15635" width="0" style="1" hidden="1" customWidth="1"/>
    <col min="15636" max="15636" width="39.9453125" style="1" customWidth="1"/>
    <col min="15637" max="15637" width="52.1015625" style="1" customWidth="1"/>
    <col min="15638" max="15638" width="24.89453125" style="1" customWidth="1"/>
    <col min="15639" max="15639" width="14.47265625" style="1" customWidth="1"/>
    <col min="15640" max="15640" width="24.3671875" style="1" customWidth="1"/>
    <col min="15641" max="15642" width="12.05078125" style="1" customWidth="1"/>
    <col min="15643" max="15643" width="13.9453125" style="1" customWidth="1"/>
    <col min="15644" max="15644" width="16.1015625" style="1" customWidth="1"/>
    <col min="15645" max="15645" width="19.3671875" style="1" customWidth="1"/>
    <col min="15646" max="15646" width="17.47265625" style="1" customWidth="1"/>
    <col min="15647" max="15647" width="12.05078125" style="1" customWidth="1"/>
    <col min="15648" max="15648" width="16.1015625" style="1" customWidth="1"/>
    <col min="15649" max="15649" width="13.5234375" style="1" customWidth="1"/>
    <col min="15650" max="15650" width="13.9453125" style="1" customWidth="1"/>
    <col min="15651" max="15651" width="13.7890625" style="1" customWidth="1"/>
    <col min="15652" max="15652" width="14.20703125" style="1" customWidth="1"/>
    <col min="15653" max="15653" width="15.578125" style="1" customWidth="1"/>
    <col min="15654" max="15654" width="11.1015625" style="1" customWidth="1"/>
    <col min="15655" max="15655" width="17.578125" style="1" customWidth="1"/>
    <col min="15656" max="15656" width="14.89453125" style="1" customWidth="1"/>
    <col min="15657" max="15657" width="19.89453125" style="1" customWidth="1"/>
    <col min="15658" max="15673" width="10.15625" style="1" customWidth="1"/>
    <col min="15674" max="15872" width="9.62890625" style="1"/>
    <col min="15873" max="15873" width="43.3125" style="1" customWidth="1"/>
    <col min="15874" max="15874" width="10.9453125" style="1" customWidth="1"/>
    <col min="15875" max="15891" width="0" style="1" hidden="1" customWidth="1"/>
    <col min="15892" max="15892" width="39.9453125" style="1" customWidth="1"/>
    <col min="15893" max="15893" width="52.1015625" style="1" customWidth="1"/>
    <col min="15894" max="15894" width="24.89453125" style="1" customWidth="1"/>
    <col min="15895" max="15895" width="14.47265625" style="1" customWidth="1"/>
    <col min="15896" max="15896" width="24.3671875" style="1" customWidth="1"/>
    <col min="15897" max="15898" width="12.05078125" style="1" customWidth="1"/>
    <col min="15899" max="15899" width="13.9453125" style="1" customWidth="1"/>
    <col min="15900" max="15900" width="16.1015625" style="1" customWidth="1"/>
    <col min="15901" max="15901" width="19.3671875" style="1" customWidth="1"/>
    <col min="15902" max="15902" width="17.47265625" style="1" customWidth="1"/>
    <col min="15903" max="15903" width="12.05078125" style="1" customWidth="1"/>
    <col min="15904" max="15904" width="16.1015625" style="1" customWidth="1"/>
    <col min="15905" max="15905" width="13.5234375" style="1" customWidth="1"/>
    <col min="15906" max="15906" width="13.9453125" style="1" customWidth="1"/>
    <col min="15907" max="15907" width="13.7890625" style="1" customWidth="1"/>
    <col min="15908" max="15908" width="14.20703125" style="1" customWidth="1"/>
    <col min="15909" max="15909" width="15.578125" style="1" customWidth="1"/>
    <col min="15910" max="15910" width="11.1015625" style="1" customWidth="1"/>
    <col min="15911" max="15911" width="17.578125" style="1" customWidth="1"/>
    <col min="15912" max="15912" width="14.89453125" style="1" customWidth="1"/>
    <col min="15913" max="15913" width="19.89453125" style="1" customWidth="1"/>
    <col min="15914" max="15929" width="10.15625" style="1" customWidth="1"/>
    <col min="15930" max="16128" width="9.62890625" style="1"/>
    <col min="16129" max="16129" width="43.3125" style="1" customWidth="1"/>
    <col min="16130" max="16130" width="10.9453125" style="1" customWidth="1"/>
    <col min="16131" max="16147" width="0" style="1" hidden="1" customWidth="1"/>
    <col min="16148" max="16148" width="39.9453125" style="1" customWidth="1"/>
    <col min="16149" max="16149" width="52.1015625" style="1" customWidth="1"/>
    <col min="16150" max="16150" width="24.89453125" style="1" customWidth="1"/>
    <col min="16151" max="16151" width="14.47265625" style="1" customWidth="1"/>
    <col min="16152" max="16152" width="24.3671875" style="1" customWidth="1"/>
    <col min="16153" max="16154" width="12.05078125" style="1" customWidth="1"/>
    <col min="16155" max="16155" width="13.9453125" style="1" customWidth="1"/>
    <col min="16156" max="16156" width="16.1015625" style="1" customWidth="1"/>
    <col min="16157" max="16157" width="19.3671875" style="1" customWidth="1"/>
    <col min="16158" max="16158" width="17.47265625" style="1" customWidth="1"/>
    <col min="16159" max="16159" width="12.05078125" style="1" customWidth="1"/>
    <col min="16160" max="16160" width="16.1015625" style="1" customWidth="1"/>
    <col min="16161" max="16161" width="13.5234375" style="1" customWidth="1"/>
    <col min="16162" max="16162" width="13.9453125" style="1" customWidth="1"/>
    <col min="16163" max="16163" width="13.7890625" style="1" customWidth="1"/>
    <col min="16164" max="16164" width="14.20703125" style="1" customWidth="1"/>
    <col min="16165" max="16165" width="15.578125" style="1" customWidth="1"/>
    <col min="16166" max="16166" width="11.1015625" style="1" customWidth="1"/>
    <col min="16167" max="16167" width="17.578125" style="1" customWidth="1"/>
    <col min="16168" max="16168" width="14.89453125" style="1" customWidth="1"/>
    <col min="16169" max="16169" width="19.89453125" style="1" customWidth="1"/>
    <col min="16170" max="16185" width="10.15625" style="1" customWidth="1"/>
    <col min="16186" max="16384" width="9.62890625" style="1"/>
  </cols>
  <sheetData>
    <row r="2" spans="1:148" ht="48.75" customHeight="1" x14ac:dyDescent="1.25"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</row>
    <row r="4" spans="1:148" ht="30.3" x14ac:dyDescent="1"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148" ht="15.75" customHeight="1" x14ac:dyDescent="0.4"/>
    <row r="6" spans="1:148" ht="56.25" customHeight="1" x14ac:dyDescent="1.6">
      <c r="B6" s="10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148" ht="56.25" customHeight="1" x14ac:dyDescent="1.6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4" t="s">
        <v>109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5"/>
    </row>
    <row r="8" spans="1:148" ht="42.75" customHeight="1" x14ac:dyDescent="1.6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6" t="s">
        <v>3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7"/>
      <c r="AM8" s="1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148" ht="50.25" customHeight="1" x14ac:dyDescent="1.0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20"/>
      <c r="W9" s="21"/>
      <c r="X9" s="510" t="s">
        <v>110</v>
      </c>
      <c r="Y9" s="510"/>
      <c r="Z9" s="510"/>
      <c r="AA9" s="510"/>
      <c r="AB9" s="510"/>
      <c r="AC9" s="510"/>
      <c r="AD9" s="510"/>
      <c r="AE9" s="510"/>
      <c r="AF9" s="510"/>
      <c r="AG9" s="510"/>
      <c r="AH9" s="23"/>
      <c r="AI9" s="24"/>
      <c r="AJ9" s="24"/>
      <c r="AK9" s="24"/>
      <c r="AL9" s="24"/>
      <c r="AM9" s="24"/>
      <c r="AN9" s="24"/>
      <c r="AO9" s="24"/>
      <c r="AP9" s="24"/>
      <c r="AQ9" s="25"/>
      <c r="AR9" s="26"/>
      <c r="AS9" s="24"/>
      <c r="AT9" s="24"/>
      <c r="AU9" s="24"/>
      <c r="AV9" s="27"/>
      <c r="AW9" s="27"/>
      <c r="AX9" s="27"/>
      <c r="AY9" s="27"/>
      <c r="AZ9" s="27"/>
      <c r="BA9" s="27"/>
      <c r="BB9" s="28"/>
      <c r="BC9" s="28"/>
      <c r="BD9" s="28"/>
      <c r="BE9" s="28"/>
    </row>
    <row r="10" spans="1:148" ht="70.5" customHeight="1" thickBot="1" x14ac:dyDescent="1.5">
      <c r="A10" s="19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9" t="s">
        <v>111</v>
      </c>
      <c r="W10" s="30"/>
      <c r="X10" s="31" t="s">
        <v>7</v>
      </c>
      <c r="Y10" s="31"/>
      <c r="Z10" s="31"/>
      <c r="AA10" s="31"/>
      <c r="AB10" s="32" t="s">
        <v>8</v>
      </c>
      <c r="AC10" s="33"/>
      <c r="AD10" s="33"/>
      <c r="AE10" s="33"/>
      <c r="AF10" s="34" t="s">
        <v>9</v>
      </c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6" t="s">
        <v>10</v>
      </c>
      <c r="AW10" s="37"/>
      <c r="AX10" s="37"/>
      <c r="AY10" s="37"/>
      <c r="AZ10" s="37"/>
      <c r="BA10" s="38" t="s">
        <v>11</v>
      </c>
      <c r="BB10" s="39"/>
      <c r="BC10" s="39"/>
      <c r="BD10" s="39"/>
      <c r="BE10" s="39"/>
    </row>
    <row r="11" spans="1:148" ht="42" customHeight="1" x14ac:dyDescent="0.4">
      <c r="A11" s="40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2"/>
      <c r="W11" s="43"/>
      <c r="X11" s="44"/>
      <c r="Y11" s="44"/>
      <c r="Z11" s="44"/>
      <c r="AA11" s="44"/>
      <c r="AB11" s="45" t="s">
        <v>13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37"/>
      <c r="AW11" s="37"/>
      <c r="AX11" s="37"/>
      <c r="AY11" s="37"/>
      <c r="AZ11" s="37"/>
      <c r="BA11" s="46" t="s">
        <v>14</v>
      </c>
      <c r="BB11" s="46"/>
      <c r="BC11" s="46"/>
      <c r="BD11" s="46"/>
      <c r="BE11" s="47"/>
      <c r="BF11" s="48"/>
    </row>
    <row r="12" spans="1:148" ht="42" customHeight="1" x14ac:dyDescent="1.3">
      <c r="A12" s="49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 t="s">
        <v>16</v>
      </c>
      <c r="W12" s="51"/>
      <c r="X12" s="51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3"/>
      <c r="AW12" s="54"/>
      <c r="AX12" s="54"/>
      <c r="AY12" s="54"/>
      <c r="AZ12" s="54"/>
      <c r="BA12" s="54"/>
      <c r="BB12" s="55"/>
      <c r="BC12" s="55"/>
      <c r="BD12" s="55"/>
      <c r="BE12" s="55"/>
    </row>
    <row r="13" spans="1:148" ht="48" customHeight="1" thickBot="1" x14ac:dyDescent="1.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56"/>
      <c r="V13" s="57" t="s">
        <v>17</v>
      </c>
      <c r="W13" s="58"/>
      <c r="X13" s="58"/>
      <c r="Y13" s="58"/>
      <c r="Z13" s="58"/>
      <c r="AA13" s="58"/>
      <c r="AB13" s="58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60" t="s">
        <v>18</v>
      </c>
      <c r="AW13" s="61"/>
      <c r="AX13" s="61"/>
      <c r="AY13" s="61"/>
      <c r="AZ13" s="61"/>
      <c r="BA13" s="38" t="s">
        <v>19</v>
      </c>
      <c r="BB13" s="38"/>
      <c r="BC13" s="38"/>
      <c r="BD13" s="38"/>
      <c r="BE13" s="39"/>
    </row>
    <row r="14" spans="1:148" s="68" customFormat="1" ht="69" customHeight="1" thickBot="1" x14ac:dyDescent="1.5">
      <c r="A14" s="62" t="s">
        <v>20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 t="s">
        <v>21</v>
      </c>
      <c r="W14" s="64"/>
      <c r="X14" s="64"/>
      <c r="Y14" s="64"/>
      <c r="Z14" s="64"/>
      <c r="AA14" s="64"/>
      <c r="AB14" s="64"/>
      <c r="AC14" s="65" t="s">
        <v>22</v>
      </c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1"/>
      <c r="AW14" s="61"/>
      <c r="AX14" s="61"/>
      <c r="AY14" s="61"/>
      <c r="AZ14" s="61"/>
      <c r="BA14" s="67"/>
    </row>
    <row r="15" spans="1:148" ht="48" customHeight="1" x14ac:dyDescent="1.1499999999999999">
      <c r="A15" s="69" t="s">
        <v>23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0"/>
      <c r="AV15" s="71" t="s">
        <v>24</v>
      </c>
      <c r="AW15" s="72"/>
      <c r="AX15" s="72"/>
      <c r="AY15" s="73" t="s">
        <v>25</v>
      </c>
      <c r="AZ15" s="73"/>
      <c r="BA15" s="74" t="s">
        <v>26</v>
      </c>
      <c r="BB15" s="75"/>
      <c r="BC15" s="75"/>
      <c r="BD15" s="75"/>
      <c r="BE15" s="75"/>
    </row>
    <row r="16" spans="1:148" s="77" customFormat="1" ht="51" customHeight="1" x14ac:dyDescent="1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76"/>
      <c r="AW16" s="76"/>
      <c r="AX16" s="76"/>
      <c r="AY16" s="76"/>
      <c r="AZ16" s="76"/>
      <c r="BA16" s="76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</row>
    <row r="17" spans="2:57" ht="63" customHeight="1" thickBot="1" x14ac:dyDescent="1.5">
      <c r="B17" s="78" t="s">
        <v>27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</row>
    <row r="18" spans="2:57" s="80" customFormat="1" ht="112.5" customHeight="1" thickBot="1" x14ac:dyDescent="0.6">
      <c r="B18" s="81" t="s">
        <v>28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3" t="s">
        <v>29</v>
      </c>
      <c r="U18" s="83"/>
      <c r="V18" s="84"/>
      <c r="W18" s="85" t="s">
        <v>30</v>
      </c>
      <c r="X18" s="86"/>
      <c r="Y18" s="86"/>
      <c r="Z18" s="86"/>
      <c r="AA18" s="86"/>
      <c r="AB18" s="86"/>
      <c r="AC18" s="86"/>
      <c r="AD18" s="87"/>
      <c r="AE18" s="88" t="s">
        <v>31</v>
      </c>
      <c r="AF18" s="89"/>
      <c r="AG18" s="90" t="s">
        <v>32</v>
      </c>
      <c r="AH18" s="91"/>
      <c r="AI18" s="91"/>
      <c r="AJ18" s="91"/>
      <c r="AK18" s="91"/>
      <c r="AL18" s="91"/>
      <c r="AM18" s="91"/>
      <c r="AN18" s="92"/>
      <c r="AO18" s="93" t="s">
        <v>33</v>
      </c>
      <c r="AP18" s="94" t="s">
        <v>34</v>
      </c>
      <c r="AQ18" s="95"/>
      <c r="AR18" s="95"/>
      <c r="AS18" s="95"/>
      <c r="AT18" s="95"/>
      <c r="AU18" s="95"/>
      <c r="AV18" s="95"/>
      <c r="AW18" s="95"/>
      <c r="AX18" s="96" t="s">
        <v>35</v>
      </c>
      <c r="AY18" s="97"/>
      <c r="AZ18" s="97"/>
      <c r="BA18" s="97"/>
      <c r="BB18" s="97"/>
      <c r="BC18" s="97"/>
      <c r="BD18" s="97"/>
      <c r="BE18" s="98"/>
    </row>
    <row r="19" spans="2:57" s="80" customFormat="1" ht="48" customHeight="1" thickTop="1" thickBot="1" x14ac:dyDescent="0.6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/>
      <c r="U19" s="101"/>
      <c r="V19" s="102"/>
      <c r="W19" s="103"/>
      <c r="X19" s="104"/>
      <c r="Y19" s="104"/>
      <c r="Z19" s="104"/>
      <c r="AA19" s="104"/>
      <c r="AB19" s="104"/>
      <c r="AC19" s="104"/>
      <c r="AD19" s="105"/>
      <c r="AE19" s="106"/>
      <c r="AF19" s="107"/>
      <c r="AG19" s="106"/>
      <c r="AH19" s="108"/>
      <c r="AI19" s="108"/>
      <c r="AJ19" s="108"/>
      <c r="AK19" s="108"/>
      <c r="AL19" s="108"/>
      <c r="AM19" s="108"/>
      <c r="AN19" s="109"/>
      <c r="AO19" s="110"/>
      <c r="AP19" s="111"/>
      <c r="AQ19" s="112"/>
      <c r="AR19" s="112"/>
      <c r="AS19" s="112"/>
      <c r="AT19" s="112"/>
      <c r="AU19" s="112"/>
      <c r="AV19" s="112"/>
      <c r="AW19" s="112"/>
      <c r="AX19" s="113" t="s">
        <v>112</v>
      </c>
      <c r="AY19" s="114"/>
      <c r="AZ19" s="114"/>
      <c r="BA19" s="114"/>
      <c r="BB19" s="114"/>
      <c r="BC19" s="114"/>
      <c r="BD19" s="114"/>
      <c r="BE19" s="115"/>
    </row>
    <row r="20" spans="2:57" s="80" customFormat="1" ht="45" customHeight="1" thickTop="1" thickBot="1" x14ac:dyDescent="1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1"/>
      <c r="U20" s="101"/>
      <c r="V20" s="102"/>
      <c r="W20" s="103"/>
      <c r="X20" s="104"/>
      <c r="Y20" s="104"/>
      <c r="Z20" s="104"/>
      <c r="AA20" s="104"/>
      <c r="AB20" s="104"/>
      <c r="AC20" s="104"/>
      <c r="AD20" s="105"/>
      <c r="AE20" s="116"/>
      <c r="AF20" s="117"/>
      <c r="AG20" s="116"/>
      <c r="AH20" s="118"/>
      <c r="AI20" s="118"/>
      <c r="AJ20" s="118"/>
      <c r="AK20" s="118"/>
      <c r="AL20" s="118"/>
      <c r="AM20" s="118"/>
      <c r="AN20" s="119"/>
      <c r="AO20" s="110"/>
      <c r="AP20" s="120"/>
      <c r="AQ20" s="121"/>
      <c r="AR20" s="121"/>
      <c r="AS20" s="121"/>
      <c r="AT20" s="121"/>
      <c r="AU20" s="121"/>
      <c r="AV20" s="121"/>
      <c r="AW20" s="121"/>
      <c r="AX20" s="122" t="s">
        <v>113</v>
      </c>
      <c r="AY20" s="123"/>
      <c r="AZ20" s="123"/>
      <c r="BA20" s="123"/>
      <c r="BB20" s="124"/>
      <c r="BC20" s="124"/>
      <c r="BD20" s="124"/>
      <c r="BE20" s="125"/>
    </row>
    <row r="21" spans="2:57" s="80" customFormat="1" ht="30" customHeight="1" thickTop="1" x14ac:dyDescent="0.55000000000000004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1"/>
      <c r="U21" s="101"/>
      <c r="V21" s="102"/>
      <c r="W21" s="103"/>
      <c r="X21" s="104"/>
      <c r="Y21" s="104"/>
      <c r="Z21" s="104"/>
      <c r="AA21" s="104"/>
      <c r="AB21" s="104"/>
      <c r="AC21" s="104"/>
      <c r="AD21" s="105"/>
      <c r="AE21" s="126" t="s">
        <v>38</v>
      </c>
      <c r="AF21" s="127" t="s">
        <v>39</v>
      </c>
      <c r="AG21" s="128" t="s">
        <v>40</v>
      </c>
      <c r="AH21" s="129" t="s">
        <v>41</v>
      </c>
      <c r="AI21" s="130"/>
      <c r="AJ21" s="130"/>
      <c r="AK21" s="130"/>
      <c r="AL21" s="130"/>
      <c r="AM21" s="130"/>
      <c r="AN21" s="131"/>
      <c r="AO21" s="110"/>
      <c r="AP21" s="132" t="s">
        <v>42</v>
      </c>
      <c r="AQ21" s="133" t="s">
        <v>43</v>
      </c>
      <c r="AR21" s="133" t="s">
        <v>44</v>
      </c>
      <c r="AS21" s="134" t="s">
        <v>45</v>
      </c>
      <c r="AT21" s="134" t="s">
        <v>46</v>
      </c>
      <c r="AU21" s="133" t="s">
        <v>47</v>
      </c>
      <c r="AV21" s="133" t="s">
        <v>48</v>
      </c>
      <c r="AW21" s="135" t="s">
        <v>49</v>
      </c>
      <c r="AX21" s="136" t="s">
        <v>114</v>
      </c>
      <c r="AY21" s="137"/>
      <c r="AZ21" s="137"/>
      <c r="BA21" s="138"/>
      <c r="BB21" s="139" t="s">
        <v>115</v>
      </c>
      <c r="BC21" s="140"/>
      <c r="BD21" s="140"/>
      <c r="BE21" s="141"/>
    </row>
    <row r="22" spans="2:57" s="142" customFormat="1" ht="30" customHeight="1" x14ac:dyDescent="0.55000000000000004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1"/>
      <c r="U22" s="101"/>
      <c r="V22" s="102"/>
      <c r="W22" s="103"/>
      <c r="X22" s="104"/>
      <c r="Y22" s="104"/>
      <c r="Z22" s="104"/>
      <c r="AA22" s="104"/>
      <c r="AB22" s="104"/>
      <c r="AC22" s="104"/>
      <c r="AD22" s="105"/>
      <c r="AE22" s="143"/>
      <c r="AF22" s="144"/>
      <c r="AG22" s="145"/>
      <c r="AH22" s="146" t="s">
        <v>52</v>
      </c>
      <c r="AI22" s="146"/>
      <c r="AJ22" s="147" t="s">
        <v>53</v>
      </c>
      <c r="AK22" s="148"/>
      <c r="AL22" s="147" t="s">
        <v>54</v>
      </c>
      <c r="AM22" s="148"/>
      <c r="AN22" s="149" t="s">
        <v>55</v>
      </c>
      <c r="AO22" s="110"/>
      <c r="AP22" s="150"/>
      <c r="AQ22" s="151"/>
      <c r="AR22" s="151"/>
      <c r="AS22" s="152"/>
      <c r="AT22" s="152"/>
      <c r="AU22" s="151"/>
      <c r="AV22" s="151"/>
      <c r="AW22" s="153"/>
      <c r="AX22" s="154" t="s">
        <v>56</v>
      </c>
      <c r="AY22" s="155"/>
      <c r="AZ22" s="155"/>
      <c r="BA22" s="156"/>
      <c r="BB22" s="157" t="s">
        <v>57</v>
      </c>
      <c r="BC22" s="158"/>
      <c r="BD22" s="158"/>
      <c r="BE22" s="159"/>
    </row>
    <row r="23" spans="2:57" s="142" customFormat="1" ht="45" customHeight="1" x14ac:dyDescent="0.55000000000000004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1"/>
      <c r="U23" s="101"/>
      <c r="V23" s="102"/>
      <c r="W23" s="103"/>
      <c r="X23" s="104"/>
      <c r="Y23" s="104"/>
      <c r="Z23" s="104"/>
      <c r="AA23" s="104"/>
      <c r="AB23" s="104"/>
      <c r="AC23" s="104"/>
      <c r="AD23" s="105"/>
      <c r="AE23" s="143"/>
      <c r="AF23" s="144"/>
      <c r="AG23" s="145"/>
      <c r="AH23" s="146"/>
      <c r="AI23" s="146"/>
      <c r="AJ23" s="160"/>
      <c r="AK23" s="161"/>
      <c r="AL23" s="160"/>
      <c r="AM23" s="161"/>
      <c r="AN23" s="149"/>
      <c r="AO23" s="110"/>
      <c r="AP23" s="150"/>
      <c r="AQ23" s="151"/>
      <c r="AR23" s="151"/>
      <c r="AS23" s="152"/>
      <c r="AT23" s="152"/>
      <c r="AU23" s="151"/>
      <c r="AV23" s="151"/>
      <c r="AW23" s="153"/>
      <c r="AX23" s="162" t="s">
        <v>40</v>
      </c>
      <c r="AY23" s="163" t="s">
        <v>58</v>
      </c>
      <c r="AZ23" s="164"/>
      <c r="BA23" s="164"/>
      <c r="BB23" s="162" t="s">
        <v>40</v>
      </c>
      <c r="BC23" s="163" t="s">
        <v>58</v>
      </c>
      <c r="BD23" s="164"/>
      <c r="BE23" s="165"/>
    </row>
    <row r="24" spans="2:57" s="142" customFormat="1" ht="192.75" customHeight="1" thickBot="1" x14ac:dyDescent="0.6"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8"/>
      <c r="U24" s="168"/>
      <c r="V24" s="169"/>
      <c r="W24" s="170"/>
      <c r="X24" s="171"/>
      <c r="Y24" s="171"/>
      <c r="Z24" s="171"/>
      <c r="AA24" s="171"/>
      <c r="AB24" s="171"/>
      <c r="AC24" s="171"/>
      <c r="AD24" s="172"/>
      <c r="AE24" s="173"/>
      <c r="AF24" s="174"/>
      <c r="AG24" s="175"/>
      <c r="AH24" s="176" t="s">
        <v>59</v>
      </c>
      <c r="AI24" s="177" t="s">
        <v>60</v>
      </c>
      <c r="AJ24" s="176" t="s">
        <v>59</v>
      </c>
      <c r="AK24" s="177" t="s">
        <v>60</v>
      </c>
      <c r="AL24" s="176" t="s">
        <v>59</v>
      </c>
      <c r="AM24" s="177" t="s">
        <v>60</v>
      </c>
      <c r="AN24" s="178"/>
      <c r="AO24" s="179"/>
      <c r="AP24" s="180"/>
      <c r="AQ24" s="181"/>
      <c r="AR24" s="181"/>
      <c r="AS24" s="182"/>
      <c r="AT24" s="182"/>
      <c r="AU24" s="181"/>
      <c r="AV24" s="181"/>
      <c r="AW24" s="183"/>
      <c r="AX24" s="184"/>
      <c r="AY24" s="185" t="s">
        <v>52</v>
      </c>
      <c r="AZ24" s="185" t="s">
        <v>61</v>
      </c>
      <c r="BA24" s="186" t="s">
        <v>62</v>
      </c>
      <c r="BB24" s="187"/>
      <c r="BC24" s="188" t="s">
        <v>52</v>
      </c>
      <c r="BD24" s="188" t="s">
        <v>61</v>
      </c>
      <c r="BE24" s="189" t="s">
        <v>62</v>
      </c>
    </row>
    <row r="25" spans="2:57" s="190" customFormat="1" ht="42.75" customHeight="1" thickTop="1" thickBot="1" x14ac:dyDescent="0.6">
      <c r="B25" s="191">
        <v>1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3">
        <v>2</v>
      </c>
      <c r="U25" s="193"/>
      <c r="V25" s="194"/>
      <c r="W25" s="195">
        <v>3</v>
      </c>
      <c r="X25" s="196"/>
      <c r="Y25" s="196"/>
      <c r="Z25" s="196"/>
      <c r="AA25" s="196"/>
      <c r="AB25" s="196"/>
      <c r="AC25" s="196"/>
      <c r="AD25" s="197"/>
      <c r="AE25" s="198">
        <v>4</v>
      </c>
      <c r="AF25" s="199">
        <v>5</v>
      </c>
      <c r="AG25" s="200">
        <v>6</v>
      </c>
      <c r="AH25" s="200"/>
      <c r="AI25" s="201">
        <v>7</v>
      </c>
      <c r="AJ25" s="201"/>
      <c r="AK25" s="201">
        <v>8</v>
      </c>
      <c r="AL25" s="201"/>
      <c r="AM25" s="201"/>
      <c r="AN25" s="201">
        <v>9</v>
      </c>
      <c r="AO25" s="199">
        <v>10</v>
      </c>
      <c r="AP25" s="201">
        <v>11</v>
      </c>
      <c r="AQ25" s="201">
        <v>12</v>
      </c>
      <c r="AR25" s="201">
        <v>13</v>
      </c>
      <c r="AS25" s="201">
        <v>14</v>
      </c>
      <c r="AT25" s="201">
        <v>15</v>
      </c>
      <c r="AU25" s="201">
        <v>16</v>
      </c>
      <c r="AV25" s="202">
        <v>17</v>
      </c>
      <c r="AW25" s="202">
        <v>18</v>
      </c>
      <c r="AX25" s="203">
        <v>19</v>
      </c>
      <c r="AY25" s="204">
        <v>20</v>
      </c>
      <c r="AZ25" s="204">
        <v>21</v>
      </c>
      <c r="BA25" s="205"/>
      <c r="BB25" s="206">
        <v>23</v>
      </c>
      <c r="BC25" s="207">
        <v>24</v>
      </c>
      <c r="BD25" s="207">
        <v>25</v>
      </c>
      <c r="BE25" s="208"/>
    </row>
    <row r="26" spans="2:57" s="190" customFormat="1" ht="84.6" customHeight="1" thickBot="1" x14ac:dyDescent="0.6">
      <c r="B26" s="209" t="s">
        <v>63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1"/>
    </row>
    <row r="27" spans="2:57" s="295" customFormat="1" ht="84" customHeight="1" thickBot="1" x14ac:dyDescent="1.1000000000000001">
      <c r="B27" s="213" t="s">
        <v>74</v>
      </c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5"/>
    </row>
    <row r="28" spans="2:57" s="216" customFormat="1" ht="142.5" customHeight="1" x14ac:dyDescent="0.45">
      <c r="B28" s="511">
        <v>1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512" t="s">
        <v>116</v>
      </c>
      <c r="U28" s="512"/>
      <c r="V28" s="513"/>
      <c r="W28" s="514" t="s">
        <v>76</v>
      </c>
      <c r="X28" s="515"/>
      <c r="Y28" s="515"/>
      <c r="Z28" s="515"/>
      <c r="AA28" s="515"/>
      <c r="AB28" s="515"/>
      <c r="AC28" s="515"/>
      <c r="AD28" s="516"/>
      <c r="AE28" s="225">
        <v>4</v>
      </c>
      <c r="AF28" s="227">
        <f>AE28*30</f>
        <v>120</v>
      </c>
      <c r="AG28" s="517">
        <f>AH28+AJ28+AL28</f>
        <v>39</v>
      </c>
      <c r="AH28" s="518">
        <v>13</v>
      </c>
      <c r="AI28" s="518"/>
      <c r="AJ28" s="518">
        <v>26</v>
      </c>
      <c r="AK28" s="518"/>
      <c r="AL28" s="519"/>
      <c r="AM28" s="519"/>
      <c r="AN28" s="519"/>
      <c r="AO28" s="520">
        <f>AF28-AG28</f>
        <v>81</v>
      </c>
      <c r="AP28" s="521">
        <v>3</v>
      </c>
      <c r="AQ28" s="522"/>
      <c r="AR28" s="522"/>
      <c r="AS28" s="523"/>
      <c r="AT28" s="521"/>
      <c r="AU28" s="522"/>
      <c r="AV28" s="522"/>
      <c r="AW28" s="524"/>
      <c r="AX28" s="521">
        <f>AY28+AZ28+BA28</f>
        <v>3</v>
      </c>
      <c r="AY28" s="522">
        <f>AH28/13</f>
        <v>1</v>
      </c>
      <c r="AZ28" s="522">
        <f>AJ28/13</f>
        <v>2</v>
      </c>
      <c r="BA28" s="524">
        <f>AL28/13</f>
        <v>0</v>
      </c>
      <c r="BB28" s="525"/>
      <c r="BC28" s="526"/>
      <c r="BD28" s="526"/>
      <c r="BE28" s="527"/>
    </row>
    <row r="29" spans="2:57" s="216" customFormat="1" ht="161.5" customHeight="1" thickBot="1" x14ac:dyDescent="0.5">
      <c r="B29" s="237">
        <v>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84" t="s">
        <v>117</v>
      </c>
      <c r="U29" s="284"/>
      <c r="V29" s="528"/>
      <c r="W29" s="529" t="s">
        <v>118</v>
      </c>
      <c r="X29" s="286"/>
      <c r="Y29" s="286"/>
      <c r="Z29" s="286"/>
      <c r="AA29" s="286"/>
      <c r="AB29" s="286"/>
      <c r="AC29" s="286"/>
      <c r="AD29" s="287"/>
      <c r="AE29" s="530">
        <v>4</v>
      </c>
      <c r="AF29" s="531">
        <f>AE29*30</f>
        <v>120</v>
      </c>
      <c r="AG29" s="532">
        <f>AH29+AJ29+AL29</f>
        <v>54</v>
      </c>
      <c r="AH29" s="533">
        <v>18</v>
      </c>
      <c r="AI29" s="533"/>
      <c r="AJ29" s="533">
        <v>36</v>
      </c>
      <c r="AK29" s="533"/>
      <c r="AL29" s="531"/>
      <c r="AM29" s="531"/>
      <c r="AN29" s="531"/>
      <c r="AO29" s="534">
        <f>AF29-AG29</f>
        <v>66</v>
      </c>
      <c r="AP29" s="535">
        <v>4</v>
      </c>
      <c r="AQ29" s="536"/>
      <c r="AR29" s="536"/>
      <c r="AS29" s="537"/>
      <c r="AT29" s="535"/>
      <c r="AU29" s="536"/>
      <c r="AV29" s="536"/>
      <c r="AW29" s="538"/>
      <c r="AX29" s="535"/>
      <c r="AY29" s="536"/>
      <c r="AZ29" s="536"/>
      <c r="BA29" s="538"/>
      <c r="BB29" s="539">
        <f>BC29+BD29+BE29</f>
        <v>3</v>
      </c>
      <c r="BC29" s="292">
        <f>AH29/18</f>
        <v>1</v>
      </c>
      <c r="BD29" s="292">
        <f>AJ29/18</f>
        <v>2</v>
      </c>
      <c r="BE29" s="293">
        <f>AL29/18</f>
        <v>0</v>
      </c>
    </row>
    <row r="30" spans="2:57" s="216" customFormat="1" ht="85.5" customHeight="1" thickBot="1" x14ac:dyDescent="0.5">
      <c r="B30" s="313" t="s">
        <v>68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5"/>
      <c r="AE30" s="262">
        <f>AE28+AE29</f>
        <v>8</v>
      </c>
      <c r="AF30" s="264">
        <f t="shared" ref="AF30:AO30" si="0">AF28+AF29</f>
        <v>240</v>
      </c>
      <c r="AG30" s="260">
        <f t="shared" si="0"/>
        <v>93</v>
      </c>
      <c r="AH30" s="263">
        <f t="shared" si="0"/>
        <v>31</v>
      </c>
      <c r="AI30" s="263">
        <f t="shared" si="0"/>
        <v>0</v>
      </c>
      <c r="AJ30" s="263">
        <f t="shared" si="0"/>
        <v>62</v>
      </c>
      <c r="AK30" s="263">
        <f t="shared" si="0"/>
        <v>0</v>
      </c>
      <c r="AL30" s="264">
        <f t="shared" si="0"/>
        <v>0</v>
      </c>
      <c r="AM30" s="264">
        <f t="shared" si="0"/>
        <v>0</v>
      </c>
      <c r="AN30" s="264">
        <f t="shared" si="0"/>
        <v>0</v>
      </c>
      <c r="AO30" s="261">
        <f t="shared" si="0"/>
        <v>147</v>
      </c>
      <c r="AP30" s="294">
        <v>2</v>
      </c>
      <c r="AQ30" s="266"/>
      <c r="AR30" s="266"/>
      <c r="AS30" s="316"/>
      <c r="AT30" s="294"/>
      <c r="AU30" s="266"/>
      <c r="AV30" s="266"/>
      <c r="AW30" s="267"/>
      <c r="AX30" s="294">
        <f t="shared" ref="AX30:BE30" si="1">AX28+AX29</f>
        <v>3</v>
      </c>
      <c r="AY30" s="266">
        <f t="shared" si="1"/>
        <v>1</v>
      </c>
      <c r="AZ30" s="266">
        <f t="shared" si="1"/>
        <v>2</v>
      </c>
      <c r="BA30" s="267">
        <f t="shared" si="1"/>
        <v>0</v>
      </c>
      <c r="BB30" s="317">
        <f t="shared" si="1"/>
        <v>3</v>
      </c>
      <c r="BC30" s="272">
        <f t="shared" si="1"/>
        <v>1</v>
      </c>
      <c r="BD30" s="272">
        <f t="shared" si="1"/>
        <v>2</v>
      </c>
      <c r="BE30" s="273">
        <f t="shared" si="1"/>
        <v>0</v>
      </c>
    </row>
    <row r="31" spans="2:57" s="295" customFormat="1" ht="78" customHeight="1" thickBot="1" x14ac:dyDescent="1.1000000000000001">
      <c r="B31" s="213" t="s">
        <v>77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5"/>
    </row>
    <row r="32" spans="2:57" s="216" customFormat="1" ht="135.4" customHeight="1" thickBot="1" x14ac:dyDescent="0.5">
      <c r="B32" s="296">
        <v>3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97" t="s">
        <v>119</v>
      </c>
      <c r="U32" s="297"/>
      <c r="V32" s="298"/>
      <c r="W32" s="299" t="s">
        <v>76</v>
      </c>
      <c r="X32" s="300"/>
      <c r="Y32" s="300"/>
      <c r="Z32" s="300"/>
      <c r="AA32" s="300"/>
      <c r="AB32" s="300"/>
      <c r="AC32" s="300"/>
      <c r="AD32" s="301"/>
      <c r="AE32" s="245">
        <v>2</v>
      </c>
      <c r="AF32" s="247">
        <f>AE32*30</f>
        <v>60</v>
      </c>
      <c r="AG32" s="302">
        <f>AH32+AJ32+AL32</f>
        <v>0</v>
      </c>
      <c r="AH32" s="303"/>
      <c r="AI32" s="303"/>
      <c r="AJ32" s="303"/>
      <c r="AK32" s="303"/>
      <c r="AL32" s="304"/>
      <c r="AM32" s="304"/>
      <c r="AN32" s="304"/>
      <c r="AO32" s="305">
        <f>AF32-AG32</f>
        <v>60</v>
      </c>
      <c r="AP32" s="306"/>
      <c r="AQ32" s="307">
        <v>3</v>
      </c>
      <c r="AR32" s="307"/>
      <c r="AS32" s="308"/>
      <c r="AT32" s="306"/>
      <c r="AU32" s="307"/>
      <c r="AV32" s="307"/>
      <c r="AW32" s="309"/>
      <c r="AX32" s="306"/>
      <c r="AY32" s="307"/>
      <c r="AZ32" s="307"/>
      <c r="BA32" s="309"/>
      <c r="BB32" s="310"/>
      <c r="BC32" s="311"/>
      <c r="BD32" s="311"/>
      <c r="BE32" s="312"/>
    </row>
    <row r="33" spans="2:57" s="216" customFormat="1" ht="81.599999999999994" customHeight="1" thickBot="1" x14ac:dyDescent="0.5">
      <c r="B33" s="313" t="s">
        <v>68</v>
      </c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5"/>
      <c r="AE33" s="262">
        <f>AE32</f>
        <v>2</v>
      </c>
      <c r="AF33" s="264">
        <f t="shared" ref="AF33:AO33" si="2">AF32</f>
        <v>60</v>
      </c>
      <c r="AG33" s="260">
        <f t="shared" si="2"/>
        <v>0</v>
      </c>
      <c r="AH33" s="263">
        <f t="shared" si="2"/>
        <v>0</v>
      </c>
      <c r="AI33" s="263">
        <f t="shared" si="2"/>
        <v>0</v>
      </c>
      <c r="AJ33" s="263">
        <f t="shared" si="2"/>
        <v>0</v>
      </c>
      <c r="AK33" s="263">
        <f t="shared" si="2"/>
        <v>0</v>
      </c>
      <c r="AL33" s="264">
        <f t="shared" si="2"/>
        <v>0</v>
      </c>
      <c r="AM33" s="264">
        <f t="shared" si="2"/>
        <v>0</v>
      </c>
      <c r="AN33" s="264">
        <f t="shared" si="2"/>
        <v>0</v>
      </c>
      <c r="AO33" s="261">
        <f t="shared" si="2"/>
        <v>60</v>
      </c>
      <c r="AP33" s="294"/>
      <c r="AQ33" s="266">
        <v>1</v>
      </c>
      <c r="AR33" s="266"/>
      <c r="AS33" s="316"/>
      <c r="AT33" s="294"/>
      <c r="AU33" s="266"/>
      <c r="AV33" s="266"/>
      <c r="AW33" s="267"/>
      <c r="AX33" s="294"/>
      <c r="AY33" s="266"/>
      <c r="AZ33" s="266"/>
      <c r="BA33" s="267"/>
      <c r="BB33" s="317"/>
      <c r="BC33" s="272"/>
      <c r="BD33" s="272"/>
      <c r="BE33" s="273"/>
    </row>
    <row r="34" spans="2:57" s="216" customFormat="1" ht="73.5" customHeight="1" thickBot="1" x14ac:dyDescent="0.5">
      <c r="B34" s="237">
        <v>4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320" t="s">
        <v>79</v>
      </c>
      <c r="U34" s="321"/>
      <c r="V34" s="321"/>
      <c r="W34" s="321"/>
      <c r="X34" s="321"/>
      <c r="Y34" s="321"/>
      <c r="Z34" s="321"/>
      <c r="AA34" s="321"/>
      <c r="AB34" s="321"/>
      <c r="AC34" s="321"/>
      <c r="AD34" s="322"/>
      <c r="AE34" s="540">
        <f>AE33+AE30</f>
        <v>10</v>
      </c>
      <c r="AF34" s="541">
        <f t="shared" ref="AF34:BE34" si="3">AF33+AF30</f>
        <v>300</v>
      </c>
      <c r="AG34" s="541">
        <f t="shared" si="3"/>
        <v>93</v>
      </c>
      <c r="AH34" s="541">
        <f t="shared" si="3"/>
        <v>31</v>
      </c>
      <c r="AI34" s="541">
        <f t="shared" si="3"/>
        <v>0</v>
      </c>
      <c r="AJ34" s="541">
        <f t="shared" si="3"/>
        <v>62</v>
      </c>
      <c r="AK34" s="541">
        <f t="shared" si="3"/>
        <v>0</v>
      </c>
      <c r="AL34" s="542">
        <f t="shared" si="3"/>
        <v>0</v>
      </c>
      <c r="AM34" s="542">
        <f t="shared" si="3"/>
        <v>0</v>
      </c>
      <c r="AN34" s="542">
        <f t="shared" si="3"/>
        <v>0</v>
      </c>
      <c r="AO34" s="542">
        <f t="shared" si="3"/>
        <v>207</v>
      </c>
      <c r="AP34" s="543">
        <f t="shared" si="3"/>
        <v>2</v>
      </c>
      <c r="AQ34" s="544">
        <f t="shared" si="3"/>
        <v>1</v>
      </c>
      <c r="AR34" s="544">
        <f t="shared" si="3"/>
        <v>0</v>
      </c>
      <c r="AS34" s="545">
        <f t="shared" si="3"/>
        <v>0</v>
      </c>
      <c r="AT34" s="543">
        <f t="shared" si="3"/>
        <v>0</v>
      </c>
      <c r="AU34" s="544">
        <f t="shared" si="3"/>
        <v>0</v>
      </c>
      <c r="AV34" s="544">
        <f t="shared" si="3"/>
        <v>0</v>
      </c>
      <c r="AW34" s="546">
        <f t="shared" si="3"/>
        <v>0</v>
      </c>
      <c r="AX34" s="543">
        <f t="shared" si="3"/>
        <v>3</v>
      </c>
      <c r="AY34" s="544">
        <f t="shared" si="3"/>
        <v>1</v>
      </c>
      <c r="AZ34" s="544">
        <f t="shared" si="3"/>
        <v>2</v>
      </c>
      <c r="BA34" s="546">
        <f t="shared" si="3"/>
        <v>0</v>
      </c>
      <c r="BB34" s="547">
        <f t="shared" si="3"/>
        <v>3</v>
      </c>
      <c r="BC34" s="548">
        <f t="shared" si="3"/>
        <v>1</v>
      </c>
      <c r="BD34" s="548">
        <f t="shared" si="3"/>
        <v>2</v>
      </c>
      <c r="BE34" s="549">
        <f t="shared" si="3"/>
        <v>0</v>
      </c>
    </row>
    <row r="35" spans="2:57" s="216" customFormat="1" ht="77.099999999999994" customHeight="1" thickBot="1" x14ac:dyDescent="0.5">
      <c r="B35" s="550" t="s">
        <v>120</v>
      </c>
      <c r="C35" s="551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551"/>
      <c r="AB35" s="551"/>
      <c r="AC35" s="551"/>
      <c r="AD35" s="551"/>
      <c r="AE35" s="551"/>
      <c r="AF35" s="551"/>
      <c r="AG35" s="551"/>
      <c r="AH35" s="551"/>
      <c r="AI35" s="551"/>
      <c r="AJ35" s="551"/>
      <c r="AK35" s="551"/>
      <c r="AL35" s="551"/>
      <c r="AM35" s="551"/>
      <c r="AN35" s="551"/>
      <c r="AO35" s="551"/>
      <c r="AP35" s="551"/>
      <c r="AQ35" s="551"/>
      <c r="AR35" s="551"/>
      <c r="AS35" s="551"/>
      <c r="AT35" s="551"/>
      <c r="AU35" s="551"/>
      <c r="AV35" s="551"/>
      <c r="AW35" s="551"/>
      <c r="AX35" s="551"/>
      <c r="AY35" s="551"/>
      <c r="AZ35" s="551"/>
      <c r="BA35" s="551"/>
      <c r="BB35" s="551"/>
      <c r="BC35" s="551"/>
      <c r="BD35" s="551"/>
      <c r="BE35" s="552"/>
    </row>
    <row r="36" spans="2:57" s="216" customFormat="1" ht="121" customHeight="1" thickBot="1" x14ac:dyDescent="0.5">
      <c r="B36" s="511"/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4" t="s">
        <v>29</v>
      </c>
      <c r="U36" s="555"/>
      <c r="V36" s="556"/>
      <c r="W36" s="557" t="s">
        <v>30</v>
      </c>
      <c r="X36" s="558"/>
      <c r="Y36" s="558"/>
      <c r="Z36" s="558"/>
      <c r="AA36" s="558"/>
      <c r="AB36" s="559"/>
      <c r="AC36" s="560" t="s">
        <v>121</v>
      </c>
      <c r="AD36" s="561"/>
      <c r="AE36" s="562"/>
      <c r="AF36" s="519"/>
      <c r="AG36" s="517"/>
      <c r="AH36" s="518"/>
      <c r="AI36" s="518"/>
      <c r="AJ36" s="518"/>
      <c r="AK36" s="518"/>
      <c r="AL36" s="519"/>
      <c r="AM36" s="519"/>
      <c r="AN36" s="519"/>
      <c r="AO36" s="520"/>
      <c r="AP36" s="521"/>
      <c r="AQ36" s="522"/>
      <c r="AR36" s="522"/>
      <c r="AS36" s="523"/>
      <c r="AT36" s="521"/>
      <c r="AU36" s="522"/>
      <c r="AV36" s="522"/>
      <c r="AW36" s="524"/>
      <c r="AX36" s="521"/>
      <c r="AY36" s="522"/>
      <c r="AZ36" s="522"/>
      <c r="BA36" s="524"/>
      <c r="BB36" s="525"/>
      <c r="BC36" s="526"/>
      <c r="BD36" s="526"/>
      <c r="BE36" s="527"/>
    </row>
    <row r="37" spans="2:57" s="216" customFormat="1" ht="75" customHeight="1" thickBot="1" x14ac:dyDescent="0.5">
      <c r="B37" s="237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563"/>
      <c r="U37" s="564"/>
      <c r="V37" s="565"/>
      <c r="W37" s="566"/>
      <c r="X37" s="567"/>
      <c r="Y37" s="567"/>
      <c r="Z37" s="567"/>
      <c r="AA37" s="567"/>
      <c r="AB37" s="568"/>
      <c r="AC37" s="260" t="s">
        <v>97</v>
      </c>
      <c r="AD37" s="261" t="s">
        <v>98</v>
      </c>
      <c r="AE37" s="225"/>
      <c r="AF37" s="227"/>
      <c r="AG37" s="279"/>
      <c r="AH37" s="226"/>
      <c r="AI37" s="226"/>
      <c r="AJ37" s="226"/>
      <c r="AK37" s="226"/>
      <c r="AL37" s="227"/>
      <c r="AM37" s="227"/>
      <c r="AN37" s="227"/>
      <c r="AO37" s="280"/>
      <c r="AP37" s="281"/>
      <c r="AQ37" s="229"/>
      <c r="AR37" s="229"/>
      <c r="AS37" s="569"/>
      <c r="AT37" s="281"/>
      <c r="AU37" s="229"/>
      <c r="AV37" s="229"/>
      <c r="AW37" s="230"/>
      <c r="AX37" s="281"/>
      <c r="AY37" s="229"/>
      <c r="AZ37" s="229"/>
      <c r="BA37" s="230"/>
      <c r="BB37" s="570"/>
      <c r="BC37" s="235"/>
      <c r="BD37" s="235"/>
      <c r="BE37" s="236"/>
    </row>
    <row r="38" spans="2:57" s="216" customFormat="1" ht="129.6" customHeight="1" x14ac:dyDescent="0.45">
      <c r="B38" s="23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571" t="s">
        <v>122</v>
      </c>
      <c r="U38" s="571"/>
      <c r="V38" s="572"/>
      <c r="W38" s="573"/>
      <c r="X38" s="574"/>
      <c r="Y38" s="574"/>
      <c r="Z38" s="574"/>
      <c r="AA38" s="574"/>
      <c r="AB38" s="574"/>
      <c r="AC38" s="575"/>
      <c r="AD38" s="576"/>
      <c r="AE38" s="279"/>
      <c r="AF38" s="227"/>
      <c r="AG38" s="279"/>
      <c r="AH38" s="226"/>
      <c r="AI38" s="226"/>
      <c r="AJ38" s="226"/>
      <c r="AK38" s="226"/>
      <c r="AL38" s="227"/>
      <c r="AM38" s="227"/>
      <c r="AN38" s="227"/>
      <c r="AO38" s="280"/>
      <c r="AP38" s="281"/>
      <c r="AQ38" s="229"/>
      <c r="AR38" s="229"/>
      <c r="AS38" s="569"/>
      <c r="AT38" s="281"/>
      <c r="AU38" s="229"/>
      <c r="AV38" s="229"/>
      <c r="AW38" s="230"/>
      <c r="AX38" s="281"/>
      <c r="AY38" s="229"/>
      <c r="AZ38" s="229"/>
      <c r="BA38" s="230"/>
      <c r="BB38" s="570"/>
      <c r="BC38" s="235"/>
      <c r="BD38" s="235"/>
      <c r="BE38" s="236"/>
    </row>
    <row r="39" spans="2:57" s="216" customFormat="1" ht="172" customHeight="1" x14ac:dyDescent="0.45">
      <c r="B39" s="237">
        <v>5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577" t="s">
        <v>123</v>
      </c>
      <c r="U39" s="577"/>
      <c r="V39" s="578"/>
      <c r="W39" s="579" t="s">
        <v>76</v>
      </c>
      <c r="X39" s="580"/>
      <c r="Y39" s="580"/>
      <c r="Z39" s="580"/>
      <c r="AA39" s="580"/>
      <c r="AB39" s="580"/>
      <c r="AC39" s="540">
        <v>2</v>
      </c>
      <c r="AD39" s="581"/>
      <c r="AE39" s="279">
        <v>5</v>
      </c>
      <c r="AF39" s="227">
        <f>AE39*30</f>
        <v>150</v>
      </c>
      <c r="AG39" s="279">
        <f>AH39+AJ39+AL39</f>
        <v>52</v>
      </c>
      <c r="AH39" s="226">
        <v>39</v>
      </c>
      <c r="AI39" s="226">
        <v>12</v>
      </c>
      <c r="AJ39" s="226">
        <v>13</v>
      </c>
      <c r="AK39" s="226">
        <v>6</v>
      </c>
      <c r="AL39" s="227"/>
      <c r="AM39" s="227"/>
      <c r="AN39" s="227">
        <f>AH39-AI39+AJ39-AK39+AL39-AM39</f>
        <v>34</v>
      </c>
      <c r="AO39" s="280">
        <f>AF39-AG39</f>
        <v>98</v>
      </c>
      <c r="AP39" s="281"/>
      <c r="AQ39" s="229">
        <v>3</v>
      </c>
      <c r="AR39" s="229"/>
      <c r="AS39" s="569"/>
      <c r="AT39" s="281"/>
      <c r="AU39" s="229"/>
      <c r="AV39" s="229"/>
      <c r="AW39" s="230"/>
      <c r="AX39" s="281">
        <f>AY39+AZ39+BA39</f>
        <v>4</v>
      </c>
      <c r="AY39" s="229">
        <f>AH39/13</f>
        <v>3</v>
      </c>
      <c r="AZ39" s="229">
        <f>AJ39/13</f>
        <v>1</v>
      </c>
      <c r="BA39" s="230">
        <f>AL39/13</f>
        <v>0</v>
      </c>
      <c r="BB39" s="570"/>
      <c r="BC39" s="235"/>
      <c r="BD39" s="235"/>
      <c r="BE39" s="236"/>
    </row>
    <row r="40" spans="2:57" s="216" customFormat="1" ht="131.5" customHeight="1" x14ac:dyDescent="0.45">
      <c r="B40" s="23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571" t="s">
        <v>124</v>
      </c>
      <c r="U40" s="571"/>
      <c r="V40" s="572"/>
      <c r="W40" s="582"/>
      <c r="X40" s="583"/>
      <c r="Y40" s="583"/>
      <c r="Z40" s="583"/>
      <c r="AA40" s="583"/>
      <c r="AB40" s="583"/>
      <c r="AC40" s="540"/>
      <c r="AD40" s="581"/>
      <c r="AE40" s="279"/>
      <c r="AF40" s="227"/>
      <c r="AG40" s="279"/>
      <c r="AH40" s="226"/>
      <c r="AI40" s="226"/>
      <c r="AJ40" s="226"/>
      <c r="AK40" s="226"/>
      <c r="AL40" s="227"/>
      <c r="AM40" s="227"/>
      <c r="AN40" s="227"/>
      <c r="AO40" s="280"/>
      <c r="AP40" s="281"/>
      <c r="AQ40" s="229"/>
      <c r="AR40" s="229"/>
      <c r="AS40" s="569"/>
      <c r="AT40" s="281"/>
      <c r="AU40" s="229"/>
      <c r="AV40" s="229"/>
      <c r="AW40" s="230"/>
      <c r="AX40" s="281"/>
      <c r="AY40" s="229"/>
      <c r="AZ40" s="229"/>
      <c r="BA40" s="230"/>
      <c r="BB40" s="570"/>
      <c r="BC40" s="235"/>
      <c r="BD40" s="235"/>
      <c r="BE40" s="236"/>
    </row>
    <row r="41" spans="2:57" s="216" customFormat="1" ht="157.5" customHeight="1" thickBot="1" x14ac:dyDescent="0.5">
      <c r="B41" s="282">
        <v>6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577" t="s">
        <v>125</v>
      </c>
      <c r="U41" s="577"/>
      <c r="V41" s="578"/>
      <c r="W41" s="579" t="s">
        <v>76</v>
      </c>
      <c r="X41" s="580"/>
      <c r="Y41" s="580"/>
      <c r="Z41" s="580"/>
      <c r="AA41" s="580"/>
      <c r="AB41" s="580"/>
      <c r="AC41" s="584">
        <v>2</v>
      </c>
      <c r="AD41" s="585"/>
      <c r="AE41" s="532">
        <v>5</v>
      </c>
      <c r="AF41" s="531">
        <f>AE41*30</f>
        <v>150</v>
      </c>
      <c r="AG41" s="532">
        <f>AH41+AJ41+AL41</f>
        <v>54</v>
      </c>
      <c r="AH41" s="533">
        <v>36</v>
      </c>
      <c r="AI41" s="533">
        <v>10</v>
      </c>
      <c r="AJ41" s="533">
        <v>18</v>
      </c>
      <c r="AK41" s="533">
        <v>6</v>
      </c>
      <c r="AL41" s="531"/>
      <c r="AM41" s="531"/>
      <c r="AN41" s="531">
        <f>AH41-AI41+AJ41-AK41+AL41-AM41</f>
        <v>38</v>
      </c>
      <c r="AO41" s="534">
        <f>AF41-AG41</f>
        <v>96</v>
      </c>
      <c r="AP41" s="535"/>
      <c r="AQ41" s="536">
        <v>4</v>
      </c>
      <c r="AR41" s="536"/>
      <c r="AS41" s="537"/>
      <c r="AT41" s="535"/>
      <c r="AU41" s="536"/>
      <c r="AV41" s="536"/>
      <c r="AW41" s="538"/>
      <c r="AX41" s="535"/>
      <c r="AY41" s="536"/>
      <c r="AZ41" s="536"/>
      <c r="BA41" s="538"/>
      <c r="BB41" s="539">
        <f>BC41+BD41+BE41</f>
        <v>3</v>
      </c>
      <c r="BC41" s="292">
        <f>AH41/18</f>
        <v>2</v>
      </c>
      <c r="BD41" s="292">
        <f>AJ41/18</f>
        <v>1</v>
      </c>
      <c r="BE41" s="293">
        <f>AL41/18</f>
        <v>0</v>
      </c>
    </row>
    <row r="42" spans="2:57" s="216" customFormat="1" ht="46.5" customHeight="1" thickBot="1" x14ac:dyDescent="0.5">
      <c r="B42" s="257" t="s">
        <v>126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9"/>
      <c r="AE42" s="260">
        <f>AE39+AE41</f>
        <v>10</v>
      </c>
      <c r="AF42" s="264">
        <f t="shared" ref="AF42:AO42" si="4">AF39+AF41</f>
        <v>300</v>
      </c>
      <c r="AG42" s="260">
        <f t="shared" si="4"/>
        <v>106</v>
      </c>
      <c r="AH42" s="263">
        <f t="shared" si="4"/>
        <v>75</v>
      </c>
      <c r="AI42" s="263">
        <f t="shared" si="4"/>
        <v>22</v>
      </c>
      <c r="AJ42" s="263">
        <f t="shared" si="4"/>
        <v>31</v>
      </c>
      <c r="AK42" s="263">
        <f t="shared" si="4"/>
        <v>12</v>
      </c>
      <c r="AL42" s="264">
        <f t="shared" si="4"/>
        <v>0</v>
      </c>
      <c r="AM42" s="264">
        <f t="shared" si="4"/>
        <v>0</v>
      </c>
      <c r="AN42" s="264">
        <f t="shared" si="4"/>
        <v>72</v>
      </c>
      <c r="AO42" s="261">
        <f t="shared" si="4"/>
        <v>194</v>
      </c>
      <c r="AP42" s="294"/>
      <c r="AQ42" s="266">
        <v>2</v>
      </c>
      <c r="AR42" s="266"/>
      <c r="AS42" s="316"/>
      <c r="AT42" s="294"/>
      <c r="AU42" s="266"/>
      <c r="AV42" s="266"/>
      <c r="AW42" s="267"/>
      <c r="AX42" s="294">
        <f t="shared" ref="AX42:BE42" si="5">AX39+AX41</f>
        <v>4</v>
      </c>
      <c r="AY42" s="266">
        <f t="shared" si="5"/>
        <v>3</v>
      </c>
      <c r="AZ42" s="266">
        <f t="shared" si="5"/>
        <v>1</v>
      </c>
      <c r="BA42" s="267">
        <f t="shared" si="5"/>
        <v>0</v>
      </c>
      <c r="BB42" s="317">
        <f t="shared" si="5"/>
        <v>3</v>
      </c>
      <c r="BC42" s="272">
        <f t="shared" si="5"/>
        <v>2</v>
      </c>
      <c r="BD42" s="272">
        <f t="shared" si="5"/>
        <v>1</v>
      </c>
      <c r="BE42" s="273">
        <f t="shared" si="5"/>
        <v>0</v>
      </c>
    </row>
    <row r="43" spans="2:57" s="216" customFormat="1" ht="50.1" customHeight="1" thickBot="1" x14ac:dyDescent="0.5">
      <c r="B43" s="333" t="s">
        <v>80</v>
      </c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335"/>
      <c r="AE43" s="586">
        <f>AE42+AE34</f>
        <v>20</v>
      </c>
      <c r="AF43" s="587">
        <f t="shared" ref="AF43:BE43" si="6">AF42+AF34</f>
        <v>600</v>
      </c>
      <c r="AG43" s="588">
        <f t="shared" si="6"/>
        <v>199</v>
      </c>
      <c r="AH43" s="589">
        <f t="shared" si="6"/>
        <v>106</v>
      </c>
      <c r="AI43" s="589">
        <f t="shared" si="6"/>
        <v>22</v>
      </c>
      <c r="AJ43" s="589">
        <f t="shared" si="6"/>
        <v>93</v>
      </c>
      <c r="AK43" s="589">
        <f t="shared" si="6"/>
        <v>12</v>
      </c>
      <c r="AL43" s="587">
        <f t="shared" si="6"/>
        <v>0</v>
      </c>
      <c r="AM43" s="587">
        <f t="shared" si="6"/>
        <v>0</v>
      </c>
      <c r="AN43" s="587">
        <f t="shared" si="6"/>
        <v>72</v>
      </c>
      <c r="AO43" s="590">
        <f t="shared" si="6"/>
        <v>401</v>
      </c>
      <c r="AP43" s="326">
        <f t="shared" si="6"/>
        <v>2</v>
      </c>
      <c r="AQ43" s="327">
        <f t="shared" si="6"/>
        <v>3</v>
      </c>
      <c r="AR43" s="327">
        <f t="shared" si="6"/>
        <v>0</v>
      </c>
      <c r="AS43" s="329">
        <f t="shared" si="6"/>
        <v>0</v>
      </c>
      <c r="AT43" s="588">
        <f t="shared" si="6"/>
        <v>0</v>
      </c>
      <c r="AU43" s="589">
        <f t="shared" si="6"/>
        <v>0</v>
      </c>
      <c r="AV43" s="589">
        <f t="shared" si="6"/>
        <v>0</v>
      </c>
      <c r="AW43" s="590">
        <f t="shared" si="6"/>
        <v>0</v>
      </c>
      <c r="AX43" s="591">
        <f t="shared" si="6"/>
        <v>7</v>
      </c>
      <c r="AY43" s="327">
        <f t="shared" si="6"/>
        <v>4</v>
      </c>
      <c r="AZ43" s="327">
        <f t="shared" si="6"/>
        <v>3</v>
      </c>
      <c r="BA43" s="592">
        <f t="shared" si="6"/>
        <v>0</v>
      </c>
      <c r="BB43" s="593">
        <f t="shared" si="6"/>
        <v>6</v>
      </c>
      <c r="BC43" s="594">
        <f t="shared" si="6"/>
        <v>3</v>
      </c>
      <c r="BD43" s="594">
        <f t="shared" si="6"/>
        <v>3</v>
      </c>
      <c r="BE43" s="595">
        <f t="shared" si="6"/>
        <v>0</v>
      </c>
    </row>
    <row r="44" spans="2:57" s="216" customFormat="1" ht="52.15" customHeight="1" thickBot="1" x14ac:dyDescent="0.5">
      <c r="B44" s="336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8"/>
      <c r="V44" s="338"/>
      <c r="W44" s="339"/>
      <c r="X44" s="339"/>
      <c r="Y44" s="340"/>
      <c r="Z44" s="340"/>
      <c r="AA44" s="340"/>
      <c r="AB44" s="108"/>
      <c r="AC44" s="108"/>
      <c r="AD44" s="341"/>
      <c r="AE44" s="596" t="s">
        <v>81</v>
      </c>
      <c r="AF44" s="597"/>
      <c r="AG44" s="597"/>
      <c r="AH44" s="598"/>
      <c r="AI44" s="596" t="s">
        <v>82</v>
      </c>
      <c r="AJ44" s="597"/>
      <c r="AK44" s="597"/>
      <c r="AL44" s="597"/>
      <c r="AM44" s="597"/>
      <c r="AN44" s="597"/>
      <c r="AO44" s="598"/>
      <c r="AP44" s="345">
        <f>AX44+BB44</f>
        <v>2</v>
      </c>
      <c r="AQ44" s="346"/>
      <c r="AR44" s="346"/>
      <c r="AS44" s="348"/>
      <c r="AT44" s="599"/>
      <c r="AU44" s="346"/>
      <c r="AV44" s="346"/>
      <c r="AW44" s="347"/>
      <c r="AX44" s="352">
        <v>1</v>
      </c>
      <c r="AY44" s="350"/>
      <c r="AZ44" s="350"/>
      <c r="BA44" s="351"/>
      <c r="BB44" s="352">
        <v>1</v>
      </c>
      <c r="BC44" s="350"/>
      <c r="BD44" s="350"/>
      <c r="BE44" s="351"/>
    </row>
    <row r="45" spans="2:57" s="216" customFormat="1" ht="57.4" customHeight="1" thickBot="1" x14ac:dyDescent="0.5">
      <c r="B45" s="336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53"/>
      <c r="V45" s="353"/>
      <c r="W45" s="339"/>
      <c r="X45" s="339"/>
      <c r="Y45" s="340"/>
      <c r="Z45" s="340"/>
      <c r="AA45" s="340"/>
      <c r="AB45" s="108"/>
      <c r="AC45" s="108"/>
      <c r="AD45" s="341"/>
      <c r="AE45" s="600"/>
      <c r="AF45" s="601"/>
      <c r="AG45" s="601"/>
      <c r="AH45" s="602"/>
      <c r="AI45" s="603" t="s">
        <v>83</v>
      </c>
      <c r="AJ45" s="604"/>
      <c r="AK45" s="604"/>
      <c r="AL45" s="604"/>
      <c r="AM45" s="604"/>
      <c r="AN45" s="604"/>
      <c r="AO45" s="605"/>
      <c r="AP45" s="360"/>
      <c r="AQ45" s="361">
        <f>AX45+BB45</f>
        <v>3</v>
      </c>
      <c r="AR45" s="361"/>
      <c r="AS45" s="363"/>
      <c r="AT45" s="606"/>
      <c r="AU45" s="361"/>
      <c r="AV45" s="361"/>
      <c r="AW45" s="362"/>
      <c r="AX45" s="367">
        <v>2</v>
      </c>
      <c r="AY45" s="365"/>
      <c r="AZ45" s="365"/>
      <c r="BA45" s="366"/>
      <c r="BB45" s="367">
        <v>1</v>
      </c>
      <c r="BC45" s="365"/>
      <c r="BD45" s="365"/>
      <c r="BE45" s="366"/>
    </row>
    <row r="46" spans="2:57" s="216" customFormat="1" ht="66" customHeight="1" thickBot="1" x14ac:dyDescent="0.5">
      <c r="W46" s="368"/>
      <c r="X46" s="368"/>
      <c r="Y46" s="368"/>
      <c r="Z46" s="368"/>
      <c r="AA46" s="368"/>
      <c r="AB46" s="368"/>
      <c r="AC46" s="368"/>
      <c r="AD46" s="369"/>
      <c r="AE46" s="600"/>
      <c r="AF46" s="601"/>
      <c r="AG46" s="601"/>
      <c r="AH46" s="602"/>
      <c r="AI46" s="603" t="s">
        <v>84</v>
      </c>
      <c r="AJ46" s="604"/>
      <c r="AK46" s="604"/>
      <c r="AL46" s="604"/>
      <c r="AM46" s="604"/>
      <c r="AN46" s="604"/>
      <c r="AO46" s="605"/>
      <c r="AP46" s="360"/>
      <c r="AQ46" s="361"/>
      <c r="AR46" s="361"/>
      <c r="AS46" s="363"/>
      <c r="AT46" s="606"/>
      <c r="AU46" s="361"/>
      <c r="AV46" s="361"/>
      <c r="AW46" s="362"/>
      <c r="AX46" s="367"/>
      <c r="AY46" s="365"/>
      <c r="AZ46" s="365"/>
      <c r="BA46" s="366"/>
      <c r="BB46" s="367"/>
      <c r="BC46" s="365"/>
      <c r="BD46" s="365"/>
      <c r="BE46" s="366"/>
    </row>
    <row r="47" spans="2:57" s="216" customFormat="1" ht="57" customHeight="1" thickBot="1" x14ac:dyDescent="0.5">
      <c r="W47" s="368"/>
      <c r="X47" s="368"/>
      <c r="Y47" s="368"/>
      <c r="Z47" s="368"/>
      <c r="AA47" s="368"/>
      <c r="AB47" s="368"/>
      <c r="AC47" s="368"/>
      <c r="AD47" s="369"/>
      <c r="AE47" s="600"/>
      <c r="AF47" s="601"/>
      <c r="AG47" s="601"/>
      <c r="AH47" s="602"/>
      <c r="AI47" s="603" t="s">
        <v>85</v>
      </c>
      <c r="AJ47" s="604"/>
      <c r="AK47" s="604"/>
      <c r="AL47" s="604"/>
      <c r="AM47" s="604"/>
      <c r="AN47" s="604"/>
      <c r="AO47" s="605"/>
      <c r="AP47" s="360"/>
      <c r="AQ47" s="361"/>
      <c r="AR47" s="361"/>
      <c r="AS47" s="363"/>
      <c r="AT47" s="606"/>
      <c r="AU47" s="361"/>
      <c r="AV47" s="361"/>
      <c r="AW47" s="362"/>
      <c r="AX47" s="367"/>
      <c r="AY47" s="365"/>
      <c r="AZ47" s="365"/>
      <c r="BA47" s="366"/>
      <c r="BB47" s="367"/>
      <c r="BC47" s="365"/>
      <c r="BD47" s="365"/>
      <c r="BE47" s="366"/>
    </row>
    <row r="48" spans="2:57" s="216" customFormat="1" ht="57" customHeight="1" thickBot="1" x14ac:dyDescent="0.5">
      <c r="W48" s="368"/>
      <c r="X48" s="368"/>
      <c r="Y48" s="368"/>
      <c r="Z48" s="368"/>
      <c r="AA48" s="368"/>
      <c r="AB48" s="368"/>
      <c r="AC48" s="368"/>
      <c r="AD48" s="369"/>
      <c r="AE48" s="600"/>
      <c r="AF48" s="601"/>
      <c r="AG48" s="601"/>
      <c r="AH48" s="602"/>
      <c r="AI48" s="596" t="s">
        <v>86</v>
      </c>
      <c r="AJ48" s="597"/>
      <c r="AK48" s="597"/>
      <c r="AL48" s="597"/>
      <c r="AM48" s="597"/>
      <c r="AN48" s="597"/>
      <c r="AO48" s="598"/>
      <c r="AP48" s="360"/>
      <c r="AQ48" s="361"/>
      <c r="AR48" s="361"/>
      <c r="AS48" s="363"/>
      <c r="AT48" s="606"/>
      <c r="AU48" s="361"/>
      <c r="AV48" s="361"/>
      <c r="AW48" s="362"/>
      <c r="AX48" s="367"/>
      <c r="AY48" s="365"/>
      <c r="AZ48" s="365"/>
      <c r="BA48" s="366"/>
      <c r="BB48" s="367"/>
      <c r="BC48" s="365"/>
      <c r="BD48" s="365"/>
      <c r="BE48" s="366"/>
    </row>
    <row r="49" spans="2:57" s="216" customFormat="1" ht="61.5" customHeight="1" thickBot="1" x14ac:dyDescent="0.5">
      <c r="W49" s="368"/>
      <c r="X49" s="368"/>
      <c r="Y49" s="368"/>
      <c r="Z49" s="368"/>
      <c r="AA49" s="368"/>
      <c r="AB49" s="368"/>
      <c r="AC49" s="368"/>
      <c r="AD49" s="369"/>
      <c r="AE49" s="600"/>
      <c r="AF49" s="601"/>
      <c r="AG49" s="601"/>
      <c r="AH49" s="602"/>
      <c r="AI49" s="596" t="s">
        <v>87</v>
      </c>
      <c r="AJ49" s="597"/>
      <c r="AK49" s="597"/>
      <c r="AL49" s="597"/>
      <c r="AM49" s="597"/>
      <c r="AN49" s="597"/>
      <c r="AO49" s="598"/>
      <c r="AP49" s="360"/>
      <c r="AQ49" s="361"/>
      <c r="AR49" s="361"/>
      <c r="AS49" s="363"/>
      <c r="AT49" s="606"/>
      <c r="AU49" s="361"/>
      <c r="AV49" s="361"/>
      <c r="AW49" s="362"/>
      <c r="AX49" s="367"/>
      <c r="AY49" s="365"/>
      <c r="AZ49" s="365"/>
      <c r="BA49" s="366"/>
      <c r="BB49" s="367"/>
      <c r="BC49" s="365"/>
      <c r="BD49" s="365"/>
      <c r="BE49" s="366"/>
    </row>
    <row r="50" spans="2:57" s="216" customFormat="1" ht="58.5" customHeight="1" thickBot="1" x14ac:dyDescent="0.5">
      <c r="W50" s="368"/>
      <c r="X50" s="368"/>
      <c r="Y50" s="368"/>
      <c r="Z50" s="368"/>
      <c r="AA50" s="368"/>
      <c r="AB50" s="368"/>
      <c r="AC50" s="368"/>
      <c r="AD50" s="369"/>
      <c r="AE50" s="600"/>
      <c r="AF50" s="601"/>
      <c r="AG50" s="601"/>
      <c r="AH50" s="602"/>
      <c r="AI50" s="603" t="s">
        <v>88</v>
      </c>
      <c r="AJ50" s="604"/>
      <c r="AK50" s="604"/>
      <c r="AL50" s="604"/>
      <c r="AM50" s="604"/>
      <c r="AN50" s="604"/>
      <c r="AO50" s="605"/>
      <c r="AP50" s="360"/>
      <c r="AQ50" s="361"/>
      <c r="AR50" s="361"/>
      <c r="AS50" s="363"/>
      <c r="AT50" s="606"/>
      <c r="AU50" s="361"/>
      <c r="AV50" s="361"/>
      <c r="AW50" s="362"/>
      <c r="AX50" s="367"/>
      <c r="AY50" s="365"/>
      <c r="AZ50" s="365"/>
      <c r="BA50" s="366"/>
      <c r="BB50" s="367"/>
      <c r="BC50" s="365"/>
      <c r="BD50" s="365"/>
      <c r="BE50" s="366"/>
    </row>
    <row r="51" spans="2:57" s="216" customFormat="1" ht="57" customHeight="1" thickBot="1" x14ac:dyDescent="0.5">
      <c r="W51" s="368"/>
      <c r="X51" s="368"/>
      <c r="Y51" s="368"/>
      <c r="Z51" s="368"/>
      <c r="AA51" s="368"/>
      <c r="AB51" s="368"/>
      <c r="AC51" s="368"/>
      <c r="AD51" s="369"/>
      <c r="AE51" s="600"/>
      <c r="AF51" s="601"/>
      <c r="AG51" s="601"/>
      <c r="AH51" s="602"/>
      <c r="AI51" s="603" t="s">
        <v>48</v>
      </c>
      <c r="AJ51" s="604"/>
      <c r="AK51" s="604"/>
      <c r="AL51" s="604"/>
      <c r="AM51" s="604"/>
      <c r="AN51" s="604"/>
      <c r="AO51" s="605"/>
      <c r="AP51" s="360"/>
      <c r="AQ51" s="361"/>
      <c r="AR51" s="361"/>
      <c r="AS51" s="363"/>
      <c r="AT51" s="606"/>
      <c r="AU51" s="361"/>
      <c r="AV51" s="361"/>
      <c r="AW51" s="362"/>
      <c r="AX51" s="367"/>
      <c r="AY51" s="365"/>
      <c r="AZ51" s="365"/>
      <c r="BA51" s="366"/>
      <c r="BB51" s="367"/>
      <c r="BC51" s="365"/>
      <c r="BD51" s="365"/>
      <c r="BE51" s="366"/>
    </row>
    <row r="52" spans="2:57" s="216" customFormat="1" ht="63.6" customHeight="1" thickBot="1" x14ac:dyDescent="0.5">
      <c r="W52" s="368"/>
      <c r="X52" s="368"/>
      <c r="Y52" s="368"/>
      <c r="Z52" s="368"/>
      <c r="AA52" s="368"/>
      <c r="AB52" s="368"/>
      <c r="AC52" s="368"/>
      <c r="AD52" s="369"/>
      <c r="AE52" s="607"/>
      <c r="AF52" s="608"/>
      <c r="AG52" s="608"/>
      <c r="AH52" s="609"/>
      <c r="AI52" s="603" t="s">
        <v>89</v>
      </c>
      <c r="AJ52" s="604"/>
      <c r="AK52" s="604"/>
      <c r="AL52" s="604"/>
      <c r="AM52" s="604"/>
      <c r="AN52" s="604"/>
      <c r="AO52" s="605"/>
      <c r="AP52" s="376"/>
      <c r="AQ52" s="377"/>
      <c r="AR52" s="377"/>
      <c r="AS52" s="379"/>
      <c r="AT52" s="610"/>
      <c r="AU52" s="377"/>
      <c r="AV52" s="377"/>
      <c r="AW52" s="378"/>
      <c r="AX52" s="383"/>
      <c r="AY52" s="381"/>
      <c r="AZ52" s="381"/>
      <c r="BA52" s="382"/>
      <c r="BB52" s="383"/>
      <c r="BC52" s="381"/>
      <c r="BD52" s="381"/>
      <c r="BE52" s="382"/>
    </row>
    <row r="53" spans="2:57" s="384" customFormat="1" ht="59.25" customHeight="1" thickBot="1" x14ac:dyDescent="0.6">
      <c r="D53" s="611" t="s">
        <v>90</v>
      </c>
      <c r="E53" s="612"/>
      <c r="F53" s="612"/>
      <c r="G53" s="612"/>
      <c r="H53" s="612"/>
      <c r="I53" s="612"/>
      <c r="J53" s="612"/>
      <c r="K53" s="612"/>
      <c r="L53" s="612"/>
      <c r="M53" s="612"/>
      <c r="N53" s="612"/>
      <c r="O53" s="612"/>
      <c r="P53" s="612"/>
      <c r="Q53" s="612"/>
      <c r="R53" s="612"/>
      <c r="S53" s="612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7"/>
      <c r="AN53" s="387"/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</row>
    <row r="54" spans="2:57" s="216" customFormat="1" ht="60.75" customHeight="1" thickBot="1" x14ac:dyDescent="0.5">
      <c r="B54" s="388" t="s">
        <v>127</v>
      </c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390"/>
      <c r="AB54" s="391"/>
      <c r="AC54" s="391"/>
      <c r="AD54" s="391"/>
      <c r="AE54" s="392" t="s">
        <v>91</v>
      </c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2"/>
      <c r="AX54" s="392"/>
      <c r="AY54" s="392"/>
      <c r="AZ54" s="392"/>
      <c r="BA54" s="392"/>
      <c r="BB54" s="392"/>
      <c r="BC54" s="392"/>
      <c r="BD54" s="392"/>
      <c r="BE54" s="393"/>
    </row>
    <row r="55" spans="2:57" s="394" customFormat="1" ht="88.5" customHeight="1" thickBot="1" x14ac:dyDescent="0.5">
      <c r="B55" s="614" t="s">
        <v>128</v>
      </c>
      <c r="C55" s="396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O55" s="396"/>
      <c r="P55" s="396"/>
      <c r="Q55" s="396"/>
      <c r="R55" s="396"/>
      <c r="S55" s="396"/>
      <c r="T55" s="615" t="s">
        <v>129</v>
      </c>
      <c r="U55" s="616"/>
      <c r="V55" s="617" t="s">
        <v>130</v>
      </c>
      <c r="W55" s="618" t="s">
        <v>131</v>
      </c>
      <c r="X55" s="618"/>
      <c r="Y55" s="619" t="s">
        <v>132</v>
      </c>
      <c r="Z55" s="620"/>
      <c r="AA55" s="402"/>
      <c r="AB55" s="403"/>
      <c r="AC55" s="403"/>
      <c r="AD55" s="403"/>
      <c r="AE55" s="404" t="s">
        <v>92</v>
      </c>
      <c r="AF55" s="405"/>
      <c r="AG55" s="405"/>
      <c r="AH55" s="405"/>
      <c r="AI55" s="405"/>
      <c r="AJ55" s="406"/>
      <c r="AK55" s="404" t="s">
        <v>93</v>
      </c>
      <c r="AL55" s="405"/>
      <c r="AM55" s="406"/>
      <c r="AN55" s="404" t="s">
        <v>94</v>
      </c>
      <c r="AO55" s="405"/>
      <c r="AP55" s="405"/>
      <c r="AQ55" s="405"/>
      <c r="AR55" s="405"/>
      <c r="AS55" s="405"/>
      <c r="AT55" s="405"/>
      <c r="AU55" s="405"/>
      <c r="AV55" s="405"/>
      <c r="AW55" s="406"/>
      <c r="AX55" s="404" t="s">
        <v>95</v>
      </c>
      <c r="AY55" s="405"/>
      <c r="AZ55" s="405"/>
      <c r="BA55" s="406"/>
      <c r="BB55" s="404" t="s">
        <v>96</v>
      </c>
      <c r="BC55" s="405"/>
      <c r="BD55" s="405"/>
      <c r="BE55" s="406"/>
    </row>
    <row r="56" spans="2:57" s="394" customFormat="1" ht="40" customHeight="1" thickBot="1" x14ac:dyDescent="0.5">
      <c r="B56" s="621">
        <v>1</v>
      </c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622" t="s">
        <v>133</v>
      </c>
      <c r="U56" s="623"/>
      <c r="V56" s="624" t="s">
        <v>134</v>
      </c>
      <c r="W56" s="625">
        <v>2</v>
      </c>
      <c r="X56" s="626"/>
      <c r="Y56" s="627">
        <v>3</v>
      </c>
      <c r="Z56" s="628"/>
      <c r="AA56" s="413"/>
      <c r="AB56" s="403"/>
      <c r="AC56" s="403"/>
      <c r="AD56" s="403"/>
      <c r="AE56" s="414"/>
      <c r="AF56" s="415"/>
      <c r="AG56" s="415"/>
      <c r="AH56" s="415"/>
      <c r="AI56" s="415"/>
      <c r="AJ56" s="416"/>
      <c r="AK56" s="414"/>
      <c r="AL56" s="415"/>
      <c r="AM56" s="416"/>
      <c r="AN56" s="414"/>
      <c r="AO56" s="415"/>
      <c r="AP56" s="415"/>
      <c r="AQ56" s="415"/>
      <c r="AR56" s="415"/>
      <c r="AS56" s="415"/>
      <c r="AT56" s="415"/>
      <c r="AU56" s="415"/>
      <c r="AV56" s="415"/>
      <c r="AW56" s="416"/>
      <c r="AX56" s="417"/>
      <c r="AY56" s="418"/>
      <c r="AZ56" s="418"/>
      <c r="BA56" s="419"/>
      <c r="BB56" s="417"/>
      <c r="BC56" s="418"/>
      <c r="BD56" s="418"/>
      <c r="BE56" s="419"/>
    </row>
    <row r="57" spans="2:57" s="394" customFormat="1" ht="64" customHeight="1" thickBot="1" x14ac:dyDescent="0.5">
      <c r="B57" s="629"/>
      <c r="C57" s="630"/>
      <c r="D57" s="630"/>
      <c r="E57" s="630"/>
      <c r="F57" s="630"/>
      <c r="G57" s="630"/>
      <c r="H57" s="630"/>
      <c r="I57" s="630"/>
      <c r="J57" s="630"/>
      <c r="K57" s="630"/>
      <c r="L57" s="630"/>
      <c r="M57" s="630"/>
      <c r="N57" s="630"/>
      <c r="O57" s="630"/>
      <c r="P57" s="630"/>
      <c r="Q57" s="630"/>
      <c r="R57" s="630"/>
      <c r="S57" s="630"/>
      <c r="T57" s="631"/>
      <c r="U57" s="632"/>
      <c r="V57" s="633"/>
      <c r="W57" s="631"/>
      <c r="X57" s="632"/>
      <c r="Y57" s="631"/>
      <c r="Z57" s="634"/>
      <c r="AA57" s="413"/>
      <c r="AB57" s="403"/>
      <c r="AC57" s="403"/>
      <c r="AD57" s="403"/>
      <c r="AE57" s="417"/>
      <c r="AF57" s="418"/>
      <c r="AG57" s="418"/>
      <c r="AH57" s="418"/>
      <c r="AI57" s="418"/>
      <c r="AJ57" s="419"/>
      <c r="AK57" s="417"/>
      <c r="AL57" s="418"/>
      <c r="AM57" s="419"/>
      <c r="AN57" s="417"/>
      <c r="AO57" s="418"/>
      <c r="AP57" s="418"/>
      <c r="AQ57" s="418"/>
      <c r="AR57" s="418"/>
      <c r="AS57" s="418"/>
      <c r="AT57" s="418"/>
      <c r="AU57" s="418"/>
      <c r="AV57" s="418"/>
      <c r="AW57" s="419"/>
      <c r="AX57" s="420" t="s">
        <v>97</v>
      </c>
      <c r="AY57" s="421"/>
      <c r="AZ57" s="422" t="s">
        <v>98</v>
      </c>
      <c r="BA57" s="423"/>
      <c r="BB57" s="420" t="s">
        <v>97</v>
      </c>
      <c r="BC57" s="421"/>
      <c r="BD57" s="422" t="s">
        <v>98</v>
      </c>
      <c r="BE57" s="423"/>
    </row>
    <row r="58" spans="2:57" s="216" customFormat="1" ht="140.65" customHeight="1" thickBot="1" x14ac:dyDescent="0.5">
      <c r="B58" s="424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6"/>
      <c r="U58" s="427"/>
      <c r="V58" s="428"/>
      <c r="W58" s="429"/>
      <c r="X58" s="429"/>
      <c r="Y58" s="430"/>
      <c r="Z58" s="430"/>
      <c r="AA58" s="431"/>
      <c r="AB58" s="391"/>
      <c r="AC58" s="391"/>
      <c r="AD58" s="391"/>
      <c r="AE58" s="432" t="s">
        <v>99</v>
      </c>
      <c r="AF58" s="433"/>
      <c r="AG58" s="433"/>
      <c r="AH58" s="433"/>
      <c r="AI58" s="433"/>
      <c r="AJ58" s="434"/>
      <c r="AK58" s="432" t="s">
        <v>100</v>
      </c>
      <c r="AL58" s="433"/>
      <c r="AM58" s="435"/>
      <c r="AN58" s="635" t="s">
        <v>135</v>
      </c>
      <c r="AO58" s="636"/>
      <c r="AP58" s="636"/>
      <c r="AQ58" s="636"/>
      <c r="AR58" s="636"/>
      <c r="AS58" s="636"/>
      <c r="AT58" s="636"/>
      <c r="AU58" s="636"/>
      <c r="AV58" s="636"/>
      <c r="AW58" s="637"/>
      <c r="AX58" s="436">
        <v>2</v>
      </c>
      <c r="AY58" s="437"/>
      <c r="AZ58" s="436"/>
      <c r="BA58" s="437"/>
      <c r="BB58" s="436">
        <f>AX58*25*2</f>
        <v>100</v>
      </c>
      <c r="BC58" s="437"/>
      <c r="BD58" s="436"/>
      <c r="BE58" s="438"/>
    </row>
    <row r="59" spans="2:57" s="216" customFormat="1" ht="40" customHeight="1" x14ac:dyDescent="1.9">
      <c r="B59" s="439"/>
      <c r="T59" s="440"/>
      <c r="U59" s="441"/>
      <c r="V59" s="441"/>
      <c r="W59" s="441"/>
      <c r="X59" s="441"/>
      <c r="Y59" s="441"/>
      <c r="Z59" s="441"/>
      <c r="AA59" s="441"/>
      <c r="AB59" s="441"/>
      <c r="AC59" s="44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</row>
    <row r="60" spans="2:57" s="216" customFormat="1" ht="40" customHeight="1" x14ac:dyDescent="0.45">
      <c r="B60" s="424"/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6"/>
      <c r="U60" s="427"/>
      <c r="V60" s="428"/>
      <c r="W60" s="429"/>
      <c r="X60" s="429"/>
      <c r="Y60" s="430"/>
      <c r="Z60" s="430"/>
      <c r="AA60" s="431"/>
      <c r="AB60" s="442"/>
      <c r="AC60" s="442"/>
      <c r="AD60" s="442"/>
      <c r="AE60" s="442"/>
      <c r="AF60" s="442"/>
      <c r="AG60" s="442"/>
      <c r="AH60" s="442"/>
      <c r="AI60" s="442"/>
      <c r="AJ60" s="442"/>
      <c r="AK60" s="442"/>
      <c r="AL60" s="442"/>
      <c r="AM60" s="442"/>
      <c r="AN60" s="442"/>
      <c r="AO60" s="442"/>
      <c r="AP60" s="442"/>
      <c r="AQ60" s="442"/>
      <c r="AR60" s="442"/>
      <c r="AS60" s="442"/>
      <c r="AT60" s="442"/>
      <c r="AU60" s="442"/>
      <c r="AV60" s="442"/>
      <c r="AW60" s="442"/>
      <c r="AX60" s="442"/>
      <c r="AY60" s="442"/>
      <c r="AZ60" s="442"/>
      <c r="BA60" s="442"/>
      <c r="BB60" s="442"/>
      <c r="BC60" s="442"/>
      <c r="BD60" s="442"/>
      <c r="BE60" s="442"/>
    </row>
    <row r="61" spans="2:57" s="216" customFormat="1" ht="120.75" customHeight="1" x14ac:dyDescent="1.1499999999999999">
      <c r="U61" s="443" t="s">
        <v>101</v>
      </c>
      <c r="W61" s="444"/>
      <c r="X61" s="445"/>
      <c r="Y61" s="446"/>
      <c r="Z61" s="446"/>
      <c r="AA61" s="447" t="s">
        <v>102</v>
      </c>
      <c r="AB61" s="448"/>
      <c r="AC61" s="449"/>
      <c r="AD61" s="450" t="s">
        <v>103</v>
      </c>
      <c r="AE61" s="451"/>
      <c r="AF61" s="451"/>
      <c r="AG61" s="451"/>
      <c r="AH61" s="451"/>
      <c r="AI61" s="452"/>
      <c r="AJ61" s="452"/>
      <c r="AK61" s="453"/>
      <c r="AL61" s="453"/>
      <c r="AM61" s="453"/>
      <c r="AN61" s="452"/>
      <c r="AO61" s="454"/>
      <c r="AP61" s="455"/>
      <c r="AQ61" s="454"/>
      <c r="AR61" s="455"/>
      <c r="AS61" s="425"/>
      <c r="AT61" s="456"/>
      <c r="AU61" s="457"/>
      <c r="AV61" s="457"/>
      <c r="AW61" s="457"/>
      <c r="AX61" s="457"/>
      <c r="AY61" s="457"/>
      <c r="AZ61" s="457"/>
      <c r="BA61" s="457"/>
      <c r="BB61" s="457"/>
      <c r="BC61" s="457"/>
      <c r="BD61" s="457"/>
      <c r="BE61" s="457"/>
    </row>
    <row r="62" spans="2:57" s="216" customFormat="1" ht="25" customHeight="1" x14ac:dyDescent="0.85">
      <c r="U62" s="458"/>
      <c r="V62" s="459"/>
      <c r="W62" s="459"/>
      <c r="X62" s="460"/>
      <c r="Y62" s="461" t="s">
        <v>104</v>
      </c>
      <c r="Z62" s="462"/>
      <c r="AA62" s="463"/>
      <c r="AB62" s="464" t="s">
        <v>105</v>
      </c>
      <c r="AC62" s="464"/>
      <c r="AD62" s="451"/>
      <c r="AE62" s="451"/>
      <c r="AF62" s="451"/>
      <c r="AG62" s="451"/>
      <c r="AH62" s="451"/>
      <c r="AI62" s="452"/>
      <c r="AJ62" s="452"/>
      <c r="AK62" s="453"/>
      <c r="AL62" s="453"/>
      <c r="AM62" s="453"/>
      <c r="AN62" s="452"/>
      <c r="AO62" s="454"/>
      <c r="AP62" s="455"/>
      <c r="AQ62" s="454"/>
      <c r="AR62" s="455"/>
      <c r="AS62" s="425"/>
      <c r="AT62" s="456"/>
      <c r="AU62" s="457"/>
      <c r="AV62" s="457"/>
      <c r="AW62" s="457"/>
      <c r="AX62" s="457"/>
      <c r="AY62" s="457"/>
      <c r="AZ62" s="457"/>
      <c r="BA62" s="457"/>
      <c r="BB62" s="457"/>
      <c r="BC62" s="457"/>
      <c r="BD62" s="457"/>
      <c r="BE62" s="457"/>
    </row>
    <row r="63" spans="2:57" s="216" customFormat="1" ht="25" customHeight="1" x14ac:dyDescent="0.5">
      <c r="U63" s="458"/>
      <c r="V63" s="459"/>
      <c r="W63" s="459"/>
      <c r="X63" s="465"/>
      <c r="Y63" s="465"/>
      <c r="Z63" s="465"/>
      <c r="AA63" s="460"/>
      <c r="AB63" s="460"/>
      <c r="AC63" s="460"/>
      <c r="AD63" s="451"/>
      <c r="AE63" s="451"/>
      <c r="AF63" s="451"/>
      <c r="AG63" s="451"/>
      <c r="AH63" s="451"/>
      <c r="AI63" s="452"/>
      <c r="AJ63" s="452"/>
      <c r="AK63" s="453"/>
      <c r="AL63" s="453"/>
      <c r="AM63" s="453"/>
      <c r="AN63" s="452"/>
      <c r="AO63" s="454"/>
      <c r="AP63" s="455"/>
      <c r="AQ63" s="454"/>
      <c r="AR63" s="455"/>
      <c r="AS63" s="425"/>
      <c r="AT63" s="456"/>
      <c r="AU63" s="457"/>
      <c r="AV63" s="457"/>
      <c r="AW63" s="457"/>
      <c r="AX63" s="457"/>
      <c r="AY63" s="457"/>
      <c r="AZ63" s="457"/>
      <c r="BA63" s="457"/>
      <c r="BB63" s="457"/>
      <c r="BC63" s="457"/>
      <c r="BD63" s="457"/>
      <c r="BE63" s="457"/>
    </row>
    <row r="64" spans="2:57" s="216" customFormat="1" ht="36.75" customHeight="1" x14ac:dyDescent="1.05">
      <c r="U64" s="466" t="s">
        <v>106</v>
      </c>
      <c r="W64" s="467"/>
      <c r="X64" s="445"/>
      <c r="Y64" s="446"/>
      <c r="Z64" s="446"/>
      <c r="AA64" s="447" t="s">
        <v>102</v>
      </c>
      <c r="AB64" s="448"/>
      <c r="AC64" s="449"/>
      <c r="AD64" s="450" t="s">
        <v>103</v>
      </c>
      <c r="AE64" s="468"/>
      <c r="AF64" s="469"/>
      <c r="AI64" s="470"/>
      <c r="AJ64" s="470"/>
      <c r="AK64" s="470"/>
      <c r="AL64" s="470"/>
      <c r="AM64" s="470"/>
      <c r="AN64" s="470"/>
      <c r="AO64" s="470"/>
      <c r="AP64" s="470"/>
      <c r="AQ64" s="470"/>
      <c r="AR64" s="471"/>
      <c r="AS64" s="471"/>
      <c r="AT64" s="471"/>
      <c r="AU64" s="471"/>
      <c r="AV64" s="471"/>
      <c r="AW64" s="471"/>
      <c r="AX64" s="471"/>
      <c r="AY64" s="471"/>
      <c r="AZ64" s="471"/>
      <c r="BA64" s="471"/>
      <c r="BB64" s="472"/>
    </row>
    <row r="65" spans="2:53" s="457" customFormat="1" ht="38.25" customHeight="1" x14ac:dyDescent="1.1499999999999999"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73"/>
      <c r="V65" s="473"/>
      <c r="W65" s="473"/>
      <c r="X65" s="460"/>
      <c r="Y65" s="461" t="s">
        <v>104</v>
      </c>
      <c r="Z65" s="462"/>
      <c r="AA65" s="463"/>
      <c r="AB65" s="464" t="s">
        <v>105</v>
      </c>
      <c r="AC65" s="464"/>
      <c r="AD65" s="451"/>
      <c r="AE65" s="474"/>
      <c r="AF65" s="474"/>
      <c r="AI65" s="475"/>
      <c r="AJ65" s="475"/>
      <c r="AK65" s="475"/>
      <c r="AL65" s="475"/>
      <c r="AM65" s="475"/>
      <c r="AN65" s="475"/>
      <c r="AO65" s="475"/>
      <c r="AP65" s="475"/>
      <c r="AQ65" s="475"/>
      <c r="AR65" s="471"/>
      <c r="AS65" s="471"/>
      <c r="AT65" s="471"/>
      <c r="AU65" s="471"/>
      <c r="AV65" s="471"/>
      <c r="AW65" s="471"/>
      <c r="AX65" s="471"/>
      <c r="AY65" s="471"/>
      <c r="AZ65" s="471"/>
      <c r="BA65" s="471"/>
    </row>
    <row r="66" spans="2:53" s="216" customFormat="1" ht="25" customHeight="1" x14ac:dyDescent="1.05">
      <c r="B66" s="476"/>
      <c r="U66" s="477"/>
      <c r="V66" s="478"/>
      <c r="W66" s="479"/>
      <c r="X66" s="465"/>
      <c r="Y66" s="465"/>
      <c r="Z66" s="465"/>
      <c r="AA66" s="460"/>
      <c r="AB66" s="460"/>
      <c r="AC66" s="460"/>
      <c r="AD66" s="480"/>
      <c r="AE66" s="481"/>
      <c r="AF66" s="482"/>
      <c r="AI66" s="452"/>
      <c r="AJ66" s="452"/>
      <c r="AK66" s="452"/>
      <c r="AL66" s="452"/>
      <c r="AM66" s="452"/>
      <c r="AN66" s="452"/>
      <c r="AO66" s="478"/>
      <c r="AP66" s="478"/>
      <c r="AQ66" s="478"/>
      <c r="AS66" s="478"/>
      <c r="AT66" s="478"/>
      <c r="AU66" s="483"/>
      <c r="AV66" s="483"/>
      <c r="AW66" s="484"/>
      <c r="AX66" s="483"/>
      <c r="AY66" s="483"/>
      <c r="AZ66" s="485"/>
      <c r="BA66" s="485"/>
    </row>
    <row r="67" spans="2:53" s="216" customFormat="1" ht="49.5" customHeight="1" x14ac:dyDescent="1.05">
      <c r="U67" s="466" t="s">
        <v>107</v>
      </c>
      <c r="W67" s="467"/>
      <c r="X67" s="445"/>
      <c r="Y67" s="446"/>
      <c r="Z67" s="446"/>
      <c r="AA67" s="447" t="s">
        <v>102</v>
      </c>
      <c r="AB67" s="448"/>
      <c r="AC67" s="449"/>
      <c r="AD67" s="450" t="s">
        <v>103</v>
      </c>
      <c r="AE67" s="485"/>
      <c r="AF67" s="469"/>
      <c r="AI67" s="452"/>
      <c r="AJ67" s="452"/>
      <c r="AK67" s="453"/>
      <c r="AL67" s="453"/>
      <c r="AM67" s="453"/>
      <c r="AN67" s="452"/>
      <c r="AO67" s="486"/>
      <c r="AP67" s="487"/>
      <c r="AQ67" s="487"/>
      <c r="AR67" s="478"/>
      <c r="AS67" s="478"/>
      <c r="AT67" s="480"/>
      <c r="AU67" s="469"/>
      <c r="AV67" s="482"/>
      <c r="AW67" s="482"/>
      <c r="AX67" s="485"/>
      <c r="AY67" s="482"/>
      <c r="AZ67" s="469"/>
      <c r="BA67" s="469"/>
    </row>
    <row r="68" spans="2:53" s="216" customFormat="1" ht="36.75" customHeight="1" x14ac:dyDescent="1.1499999999999999">
      <c r="B68" s="488"/>
      <c r="C68" s="489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89"/>
      <c r="O68" s="489"/>
      <c r="P68" s="489"/>
      <c r="Q68" s="489"/>
      <c r="R68" s="489"/>
      <c r="S68" s="489"/>
      <c r="T68" s="489"/>
      <c r="U68" s="489"/>
      <c r="V68" s="473"/>
      <c r="W68" s="473"/>
      <c r="X68" s="460"/>
      <c r="Y68" s="461" t="s">
        <v>104</v>
      </c>
      <c r="Z68" s="462"/>
      <c r="AA68" s="463"/>
      <c r="AB68" s="464" t="s">
        <v>105</v>
      </c>
      <c r="AC68" s="464"/>
      <c r="AD68" s="451"/>
      <c r="AE68" s="474"/>
      <c r="AF68" s="479"/>
      <c r="AI68" s="452"/>
      <c r="AJ68" s="452"/>
      <c r="AK68" s="452"/>
      <c r="AL68" s="452"/>
      <c r="AM68" s="452"/>
      <c r="AN68" s="452"/>
      <c r="AO68" s="490"/>
      <c r="AP68" s="491"/>
      <c r="AQ68" s="490"/>
      <c r="AS68" s="492"/>
      <c r="AU68" s="481"/>
      <c r="AV68" s="457"/>
      <c r="AW68" s="493"/>
      <c r="AX68" s="474"/>
      <c r="AY68" s="474"/>
      <c r="AZ68" s="474"/>
      <c r="BA68" s="474"/>
    </row>
    <row r="69" spans="2:53" s="216" customFormat="1" ht="14.25" customHeight="1" x14ac:dyDescent="0.45">
      <c r="V69" s="453"/>
      <c r="W69" s="453"/>
      <c r="X69" s="453"/>
      <c r="Y69" s="494"/>
      <c r="Z69" s="494"/>
      <c r="AA69" s="494"/>
      <c r="AB69" s="494"/>
      <c r="AC69" s="494"/>
      <c r="AD69" s="494"/>
      <c r="AE69" s="495"/>
      <c r="AF69" s="495"/>
      <c r="AG69" s="495"/>
      <c r="AH69" s="495"/>
      <c r="AI69" s="495"/>
      <c r="AJ69" s="495"/>
      <c r="AK69" s="495"/>
      <c r="AL69" s="495"/>
      <c r="AM69" s="495"/>
      <c r="AN69" s="495"/>
      <c r="AO69" s="495"/>
      <c r="AP69" s="495"/>
      <c r="AQ69" s="495"/>
      <c r="AR69" s="495"/>
      <c r="AS69" s="453"/>
      <c r="AT69" s="453"/>
      <c r="AU69" s="453"/>
      <c r="AV69" s="453"/>
      <c r="AW69" s="453"/>
      <c r="AX69" s="453"/>
      <c r="AY69" s="453"/>
      <c r="AZ69" s="453"/>
      <c r="BA69" s="453"/>
    </row>
    <row r="70" spans="2:53" s="216" customFormat="1" ht="18" customHeight="1" x14ac:dyDescent="0.45">
      <c r="U70" s="496"/>
      <c r="V70" s="190"/>
      <c r="W70" s="497"/>
      <c r="X70" s="498"/>
      <c r="Y70" s="494"/>
      <c r="Z70" s="494"/>
      <c r="AA70" s="494"/>
      <c r="AB70" s="494"/>
      <c r="AC70" s="494"/>
      <c r="AD70" s="494"/>
      <c r="AE70" s="452"/>
      <c r="AF70" s="495"/>
      <c r="AG70" s="495"/>
      <c r="AH70" s="495"/>
      <c r="AI70" s="495"/>
      <c r="AJ70" s="495"/>
      <c r="AK70" s="495"/>
      <c r="AL70" s="495"/>
      <c r="AM70" s="495"/>
      <c r="AN70" s="495"/>
      <c r="AO70" s="495"/>
      <c r="AP70" s="495"/>
      <c r="AQ70" s="495"/>
      <c r="AR70" s="495"/>
      <c r="AS70" s="453"/>
      <c r="AT70" s="25"/>
      <c r="AU70" s="25"/>
      <c r="AV70" s="25"/>
      <c r="AW70" s="25"/>
      <c r="AX70" s="25"/>
      <c r="AY70" s="25"/>
      <c r="AZ70" s="453"/>
      <c r="BA70" s="453"/>
    </row>
    <row r="71" spans="2:53" s="216" customFormat="1" ht="14.1" x14ac:dyDescent="0.5">
      <c r="U71" s="458"/>
      <c r="Y71" s="499"/>
      <c r="Z71" s="499"/>
      <c r="AA71" s="500"/>
      <c r="AB71" s="499"/>
      <c r="AC71" s="499"/>
      <c r="AD71" s="499"/>
      <c r="AF71" s="500"/>
      <c r="AG71" s="500"/>
      <c r="AH71" s="500"/>
      <c r="AI71" s="499"/>
      <c r="AJ71" s="499"/>
      <c r="AN71" s="499"/>
      <c r="AO71" s="499"/>
      <c r="AS71" s="1"/>
      <c r="AT71" s="1"/>
      <c r="AU71" s="1"/>
      <c r="AV71" s="1"/>
      <c r="AW71" s="1"/>
      <c r="AX71" s="1"/>
      <c r="AY71" s="1"/>
    </row>
    <row r="72" spans="2:53" x14ac:dyDescent="0.4">
      <c r="U72" s="1"/>
      <c r="V72" s="68"/>
      <c r="W72" s="1"/>
      <c r="X72" s="68"/>
      <c r="Y72" s="1"/>
      <c r="Z72" s="1"/>
      <c r="AA72" s="1"/>
      <c r="AB72" s="1"/>
      <c r="AC72" s="1"/>
      <c r="AD72" s="1"/>
    </row>
    <row r="73" spans="2:53" ht="20.100000000000001" x14ac:dyDescent="0.7">
      <c r="U73" s="501"/>
      <c r="V73" s="501"/>
      <c r="W73" s="501"/>
      <c r="X73" s="501"/>
      <c r="Y73" s="502"/>
      <c r="Z73" s="502"/>
      <c r="AA73" s="502"/>
      <c r="AB73" s="502"/>
      <c r="AC73" s="502"/>
      <c r="AD73" s="503"/>
      <c r="AE73" s="504"/>
      <c r="AF73" s="504"/>
      <c r="AG73" s="505"/>
      <c r="AH73" s="506"/>
      <c r="AI73" s="506"/>
      <c r="AJ73" s="506"/>
      <c r="AK73" s="507" t="s">
        <v>103</v>
      </c>
      <c r="AL73" s="508"/>
      <c r="AM73" s="508"/>
      <c r="AN73" s="508"/>
      <c r="AO73" s="508"/>
      <c r="AP73" s="508"/>
      <c r="AQ73" s="508"/>
      <c r="AR73" s="507" t="s">
        <v>103</v>
      </c>
      <c r="AS73" s="509"/>
    </row>
    <row r="77" spans="2:53" x14ac:dyDescent="0.4">
      <c r="AA77" s="5" t="s">
        <v>108</v>
      </c>
    </row>
  </sheetData>
  <mergeCells count="152">
    <mergeCell ref="BD58:BE58"/>
    <mergeCell ref="T59:AC59"/>
    <mergeCell ref="AB60:BE60"/>
    <mergeCell ref="AL73:AQ73"/>
    <mergeCell ref="AE58:AJ58"/>
    <mergeCell ref="AK58:AM58"/>
    <mergeCell ref="AN58:AW58"/>
    <mergeCell ref="AX58:AY58"/>
    <mergeCell ref="AZ58:BA58"/>
    <mergeCell ref="BB58:BC58"/>
    <mergeCell ref="BB55:BE56"/>
    <mergeCell ref="B56:B57"/>
    <mergeCell ref="T56:U57"/>
    <mergeCell ref="V56:V57"/>
    <mergeCell ref="W56:X57"/>
    <mergeCell ref="Y56:Z57"/>
    <mergeCell ref="AX57:AY57"/>
    <mergeCell ref="AZ57:BA57"/>
    <mergeCell ref="BB57:BC57"/>
    <mergeCell ref="BD57:BE57"/>
    <mergeCell ref="T53:BE53"/>
    <mergeCell ref="B54:Z54"/>
    <mergeCell ref="AE54:BE54"/>
    <mergeCell ref="T55:U55"/>
    <mergeCell ref="W55:X55"/>
    <mergeCell ref="Y55:Z55"/>
    <mergeCell ref="AE55:AJ57"/>
    <mergeCell ref="AK55:AM57"/>
    <mergeCell ref="AN55:AW57"/>
    <mergeCell ref="AX55:BA56"/>
    <mergeCell ref="AI51:AO51"/>
    <mergeCell ref="AX51:BA51"/>
    <mergeCell ref="BB51:BE51"/>
    <mergeCell ref="AI52:AO52"/>
    <mergeCell ref="AX52:BA52"/>
    <mergeCell ref="BB52:BE52"/>
    <mergeCell ref="AI49:AO49"/>
    <mergeCell ref="AX49:BA49"/>
    <mergeCell ref="BB49:BE49"/>
    <mergeCell ref="AI50:AO50"/>
    <mergeCell ref="AX50:BA50"/>
    <mergeCell ref="BB50:BE50"/>
    <mergeCell ref="BB46:BE46"/>
    <mergeCell ref="AI47:AO47"/>
    <mergeCell ref="AX47:BA47"/>
    <mergeCell ref="BB47:BE47"/>
    <mergeCell ref="AI48:AO48"/>
    <mergeCell ref="AX48:BA48"/>
    <mergeCell ref="BB48:BE48"/>
    <mergeCell ref="AE44:AH52"/>
    <mergeCell ref="AI44:AO44"/>
    <mergeCell ref="AX44:BA44"/>
    <mergeCell ref="BB44:BE44"/>
    <mergeCell ref="U45:V45"/>
    <mergeCell ref="AI45:AO45"/>
    <mergeCell ref="AX45:BA45"/>
    <mergeCell ref="BB45:BE45"/>
    <mergeCell ref="AI46:AO46"/>
    <mergeCell ref="AX46:BA46"/>
    <mergeCell ref="T41:V41"/>
    <mergeCell ref="W41:AB41"/>
    <mergeCell ref="B42:AD42"/>
    <mergeCell ref="B43:AD43"/>
    <mergeCell ref="B44:B45"/>
    <mergeCell ref="U44:V44"/>
    <mergeCell ref="AB44:AD45"/>
    <mergeCell ref="T38:V38"/>
    <mergeCell ref="W38:AB38"/>
    <mergeCell ref="T39:V39"/>
    <mergeCell ref="W39:AB39"/>
    <mergeCell ref="T40:V40"/>
    <mergeCell ref="W40:AB40"/>
    <mergeCell ref="T32:V32"/>
    <mergeCell ref="W32:AD32"/>
    <mergeCell ref="B33:AD33"/>
    <mergeCell ref="T34:AD34"/>
    <mergeCell ref="B35:BE35"/>
    <mergeCell ref="T36:V37"/>
    <mergeCell ref="W36:AB37"/>
    <mergeCell ref="AC36:AD36"/>
    <mergeCell ref="T28:V28"/>
    <mergeCell ref="W28:AD28"/>
    <mergeCell ref="T29:V29"/>
    <mergeCell ref="W29:AD29"/>
    <mergeCell ref="B30:AD30"/>
    <mergeCell ref="B31:BE31"/>
    <mergeCell ref="BB23:BB24"/>
    <mergeCell ref="BC23:BE23"/>
    <mergeCell ref="T25:V25"/>
    <mergeCell ref="W25:AD25"/>
    <mergeCell ref="B26:BE26"/>
    <mergeCell ref="B27:BE27"/>
    <mergeCell ref="AX21:BA21"/>
    <mergeCell ref="BB21:BE21"/>
    <mergeCell ref="AH22:AI23"/>
    <mergeCell ref="AJ22:AK23"/>
    <mergeCell ref="AL22:AM23"/>
    <mergeCell ref="AN22:AN24"/>
    <mergeCell ref="AX22:BA22"/>
    <mergeCell ref="BB22:BE22"/>
    <mergeCell ref="AX23:AX24"/>
    <mergeCell ref="AY23:BA23"/>
    <mergeCell ref="AR21:AR24"/>
    <mergeCell ref="AS21:AS24"/>
    <mergeCell ref="AT21:AT24"/>
    <mergeCell ref="AU21:AU24"/>
    <mergeCell ref="AV21:AV24"/>
    <mergeCell ref="AW21:AW24"/>
    <mergeCell ref="AP18:AW20"/>
    <mergeCell ref="AX18:BE18"/>
    <mergeCell ref="AX19:BE19"/>
    <mergeCell ref="AX20:BE20"/>
    <mergeCell ref="AE21:AE24"/>
    <mergeCell ref="AF21:AF24"/>
    <mergeCell ref="AG21:AG24"/>
    <mergeCell ref="AH21:AN21"/>
    <mergeCell ref="AP21:AP24"/>
    <mergeCell ref="AQ21:AQ24"/>
    <mergeCell ref="A15:U15"/>
    <mergeCell ref="BA15:BE15"/>
    <mergeCell ref="U16:AU16"/>
    <mergeCell ref="B17:BE17"/>
    <mergeCell ref="B18:B24"/>
    <mergeCell ref="T18:V24"/>
    <mergeCell ref="W18:AD24"/>
    <mergeCell ref="AE18:AF20"/>
    <mergeCell ref="AG18:AN20"/>
    <mergeCell ref="AO18:AO24"/>
    <mergeCell ref="A12:U12"/>
    <mergeCell ref="V13:AU13"/>
    <mergeCell ref="AV13:AZ14"/>
    <mergeCell ref="BA13:BE13"/>
    <mergeCell ref="A14:U14"/>
    <mergeCell ref="V14:AB14"/>
    <mergeCell ref="AC14:AU14"/>
    <mergeCell ref="A10:U10"/>
    <mergeCell ref="V10:W10"/>
    <mergeCell ref="AB10:AE10"/>
    <mergeCell ref="AF10:AU10"/>
    <mergeCell ref="AV10:AZ11"/>
    <mergeCell ref="BA10:BE10"/>
    <mergeCell ref="A11:U11"/>
    <mergeCell ref="AB11:AU11"/>
    <mergeCell ref="BA11:BE11"/>
    <mergeCell ref="AU2:BE2"/>
    <mergeCell ref="B4:BA4"/>
    <mergeCell ref="B6:BA6"/>
    <mergeCell ref="V7:AZ7"/>
    <mergeCell ref="W8:AK8"/>
    <mergeCell ref="T9:U9"/>
    <mergeCell ref="X9:AG9"/>
    <mergeCell ref="BB9:B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</vt:lpstr>
      <vt:lpstr>2 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2021-05-26T08:51:13Z</dcterms:modified>
</cp:coreProperties>
</file>